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__da FEC\"/>
    </mc:Choice>
  </mc:AlternateContent>
  <bookViews>
    <workbookView xWindow="32760" yWindow="32760" windowWidth="16455" windowHeight="5280" tabRatio="500"/>
  </bookViews>
  <sheets>
    <sheet name="Riepilogo" sheetId="1" r:id="rId1"/>
    <sheet name="4500103" sheetId="23" r:id="rId2"/>
    <sheet name="4500...." sheetId="24" r:id="rId3"/>
    <sheet name="4500121" sheetId="2" r:id="rId4"/>
    <sheet name="4500122" sheetId="3" r:id="rId5"/>
    <sheet name="4500123" sheetId="4" r:id="rId6"/>
    <sheet name="4500124" sheetId="5" r:id="rId7"/>
    <sheet name="4500125" sheetId="6" r:id="rId8"/>
    <sheet name="4500126" sheetId="7" r:id="rId9"/>
    <sheet name="4500127" sheetId="8" r:id="rId10"/>
    <sheet name="4500128" sheetId="9" r:id="rId11"/>
    <sheet name="4500129" sheetId="10" r:id="rId12"/>
    <sheet name="4500141" sheetId="11" r:id="rId13"/>
    <sheet name="4500142" sheetId="12" r:id="rId14"/>
    <sheet name="4500164" sheetId="13" r:id="rId15"/>
    <sheet name="4500165" sheetId="14" r:id="rId16"/>
    <sheet name="4500168" sheetId="15" r:id="rId17"/>
    <sheet name="4500171" sheetId="16" r:id="rId18"/>
    <sheet name="4700301" sheetId="17" r:id="rId19"/>
    <sheet name="4700311" sheetId="18" r:id="rId20"/>
    <sheet name="4860102" sheetId="19" r:id="rId21"/>
    <sheet name="4860105" sheetId="20" r:id="rId22"/>
    <sheet name="4860106" sheetId="21" r:id="rId23"/>
    <sheet name="4860107" sheetId="22" r:id="rId24"/>
  </sheets>
  <definedNames>
    <definedName name="_xlnm.Print_Area" localSheetId="2">'4500....'!$A$1:$K$23</definedName>
    <definedName name="_xlnm.Print_Area" localSheetId="1">'4500103'!$A$1:$K$20</definedName>
    <definedName name="_xlnm.Print_Area" localSheetId="3">'4500121'!$A$1:$K$17</definedName>
    <definedName name="_xlnm.Print_Area" localSheetId="4">'4500122'!$A$1:$K$17</definedName>
    <definedName name="_xlnm.Print_Area" localSheetId="5">'4500123'!$A$1:$K$17</definedName>
    <definedName name="_xlnm.Print_Area" localSheetId="6">'4500124'!$A$1:$K$17</definedName>
    <definedName name="_xlnm.Print_Area" localSheetId="7">'4500125'!$A$1:$K$17</definedName>
    <definedName name="_xlnm.Print_Area" localSheetId="8">'4500126'!$A$1:$K$17</definedName>
    <definedName name="_xlnm.Print_Area" localSheetId="9">'4500127'!$A$1:$K$17</definedName>
    <definedName name="_xlnm.Print_Area" localSheetId="10">'4500128'!$A$1:$K$17</definedName>
    <definedName name="_xlnm.Print_Area" localSheetId="11">'4500129'!$A$1:$K$49</definedName>
    <definedName name="_xlnm.Print_Area" localSheetId="12">'4500141'!$A$1:$K$17</definedName>
    <definedName name="_xlnm.Print_Area" localSheetId="13">'4500142'!$A$1:$K$63</definedName>
    <definedName name="_xlnm.Print_Area" localSheetId="14">'4500164'!$A$1:$K$19</definedName>
    <definedName name="_xlnm.Print_Area" localSheetId="15">'4500165'!$A$1:$K$17</definedName>
    <definedName name="_xlnm.Print_Area" localSheetId="16">'4500168'!$A$1:$K$17</definedName>
    <definedName name="_xlnm.Print_Area" localSheetId="17">'4500171'!$A$1:$K$17</definedName>
    <definedName name="_xlnm.Print_Area" localSheetId="18">'4700301'!$A$1:$K$17</definedName>
    <definedName name="_xlnm.Print_Area" localSheetId="19">'4700311'!$A$1:$K$17</definedName>
    <definedName name="_xlnm.Print_Area" localSheetId="20">'4860102'!$A$1:$K$18</definedName>
    <definedName name="_xlnm.Print_Area" localSheetId="21">'4860105'!$A$1:$K$18</definedName>
    <definedName name="_xlnm.Print_Area" localSheetId="22">'4860106'!$A$1:$K$18</definedName>
    <definedName name="_xlnm.Print_Area" localSheetId="23">'4860107'!$A$1:$K$18</definedName>
    <definedName name="_xlnm.Print_Area" localSheetId="0">Riepilogo!$A$1:$H$59</definedName>
  </definedNames>
  <calcPr calcId="152511" calcMode="manual"/>
</workbook>
</file>

<file path=xl/calcChain.xml><?xml version="1.0" encoding="utf-8"?>
<calcChain xmlns="http://schemas.openxmlformats.org/spreadsheetml/2006/main">
  <c r="G57" i="1" l="1"/>
  <c r="E11" i="1"/>
  <c r="D10" i="1"/>
  <c r="C9" i="1"/>
  <c r="H17" i="24"/>
  <c r="E10" i="1" s="1"/>
  <c r="G17" i="24"/>
  <c r="F17" i="24"/>
  <c r="C10" i="1" s="1"/>
  <c r="J16" i="24"/>
  <c r="I16" i="24"/>
  <c r="K16" i="24" s="1"/>
  <c r="J15" i="24"/>
  <c r="I15" i="24"/>
  <c r="K15" i="24" s="1"/>
  <c r="J14" i="24"/>
  <c r="I14" i="24"/>
  <c r="K14" i="24" s="1"/>
  <c r="J13" i="24"/>
  <c r="I13" i="24"/>
  <c r="K13" i="24" s="1"/>
  <c r="J12" i="24"/>
  <c r="I12" i="24"/>
  <c r="K12" i="24" s="1"/>
  <c r="J11" i="24"/>
  <c r="I11" i="24"/>
  <c r="K11" i="24" s="1"/>
  <c r="J10" i="24"/>
  <c r="I10" i="24"/>
  <c r="K10" i="24" s="1"/>
  <c r="J9" i="24"/>
  <c r="I9" i="24"/>
  <c r="K9" i="24" s="1"/>
  <c r="K8" i="24"/>
  <c r="J8" i="24"/>
  <c r="I8" i="24"/>
  <c r="J7" i="24"/>
  <c r="I7" i="24"/>
  <c r="K7" i="24" s="1"/>
  <c r="J6" i="24"/>
  <c r="I6" i="24"/>
  <c r="K6" i="24" s="1"/>
  <c r="K5" i="24"/>
  <c r="J5" i="24"/>
  <c r="I5" i="24"/>
  <c r="H14" i="23"/>
  <c r="E9" i="1" s="1"/>
  <c r="G14" i="23"/>
  <c r="D9" i="1" s="1"/>
  <c r="F14" i="23"/>
  <c r="J13" i="23"/>
  <c r="I13" i="23"/>
  <c r="K13" i="23" s="1"/>
  <c r="K12" i="23"/>
  <c r="J12" i="23"/>
  <c r="I12" i="23"/>
  <c r="J11" i="23"/>
  <c r="I11" i="23"/>
  <c r="K11" i="23" s="1"/>
  <c r="J10" i="23"/>
  <c r="I10" i="23"/>
  <c r="K10" i="23" s="1"/>
  <c r="J9" i="23"/>
  <c r="I9" i="23"/>
  <c r="K9" i="23" s="1"/>
  <c r="J8" i="23"/>
  <c r="I8" i="23"/>
  <c r="K8" i="23" s="1"/>
  <c r="J7" i="23"/>
  <c r="I7" i="23"/>
  <c r="K7" i="23" s="1"/>
  <c r="J6" i="23"/>
  <c r="I6" i="23"/>
  <c r="K6" i="23" s="1"/>
  <c r="J5" i="23"/>
  <c r="I5" i="23"/>
  <c r="F13" i="13"/>
  <c r="C24" i="1" s="1"/>
  <c r="G13" i="13"/>
  <c r="H13" i="13"/>
  <c r="I5" i="2"/>
  <c r="K5" i="2" s="1"/>
  <c r="J5" i="2"/>
  <c r="I6" i="2"/>
  <c r="K6" i="2" s="1"/>
  <c r="J6" i="2"/>
  <c r="I7" i="2"/>
  <c r="K7" i="2" s="1"/>
  <c r="J7" i="2"/>
  <c r="I8" i="2"/>
  <c r="J8" i="2"/>
  <c r="K8" i="2"/>
  <c r="I9" i="2"/>
  <c r="J9" i="2"/>
  <c r="K9" i="2"/>
  <c r="I10" i="2"/>
  <c r="K10" i="2" s="1"/>
  <c r="J10" i="2"/>
  <c r="F11" i="2"/>
  <c r="C11" i="1" s="1"/>
  <c r="G11" i="2"/>
  <c r="D11" i="1" s="1"/>
  <c r="H11" i="2"/>
  <c r="I5" i="3"/>
  <c r="J5" i="3"/>
  <c r="K5" i="3"/>
  <c r="I6" i="3"/>
  <c r="K6" i="3" s="1"/>
  <c r="J6" i="3"/>
  <c r="I7" i="3"/>
  <c r="K7" i="3" s="1"/>
  <c r="J7" i="3"/>
  <c r="J11" i="3" s="1"/>
  <c r="G12" i="1" s="1"/>
  <c r="I8" i="3"/>
  <c r="K8" i="3"/>
  <c r="I9" i="3"/>
  <c r="K9" i="3" s="1"/>
  <c r="J9" i="3"/>
  <c r="I10" i="3"/>
  <c r="J10" i="3"/>
  <c r="K10" i="3"/>
  <c r="F11" i="3"/>
  <c r="G11" i="3"/>
  <c r="H11" i="3"/>
  <c r="I5" i="4"/>
  <c r="K5" i="4" s="1"/>
  <c r="J5" i="4"/>
  <c r="I6" i="4"/>
  <c r="K6" i="4" s="1"/>
  <c r="J6" i="4"/>
  <c r="J11" i="4" s="1"/>
  <c r="G13" i="1" s="1"/>
  <c r="I7" i="4"/>
  <c r="J7" i="4"/>
  <c r="K7" i="4"/>
  <c r="I8" i="4"/>
  <c r="J8" i="4"/>
  <c r="K8" i="4"/>
  <c r="I9" i="4"/>
  <c r="K9" i="4" s="1"/>
  <c r="J9" i="4"/>
  <c r="I10" i="4"/>
  <c r="J10" i="4"/>
  <c r="K10" i="4"/>
  <c r="F11" i="4"/>
  <c r="G11" i="4"/>
  <c r="D13" i="1" s="1"/>
  <c r="H11" i="4"/>
  <c r="E13" i="1" s="1"/>
  <c r="I5" i="5"/>
  <c r="K5" i="5" s="1"/>
  <c r="J5" i="5"/>
  <c r="I6" i="5"/>
  <c r="K6" i="5" s="1"/>
  <c r="J6" i="5"/>
  <c r="J11" i="5" s="1"/>
  <c r="G14" i="1" s="1"/>
  <c r="I7" i="5"/>
  <c r="J7" i="5"/>
  <c r="K7" i="5"/>
  <c r="I8" i="5"/>
  <c r="K8" i="5" s="1"/>
  <c r="J8" i="5"/>
  <c r="I9" i="5"/>
  <c r="K9" i="5" s="1"/>
  <c r="J9" i="5"/>
  <c r="I10" i="5"/>
  <c r="J10" i="5"/>
  <c r="K10" i="5"/>
  <c r="F11" i="5"/>
  <c r="G11" i="5"/>
  <c r="H11" i="5"/>
  <c r="I5" i="6"/>
  <c r="K5" i="6" s="1"/>
  <c r="K11" i="6" s="1"/>
  <c r="H15" i="1" s="1"/>
  <c r="J5" i="6"/>
  <c r="I6" i="6"/>
  <c r="K6" i="6" s="1"/>
  <c r="J6" i="6"/>
  <c r="I7" i="6"/>
  <c r="J7" i="6"/>
  <c r="J11" i="6" s="1"/>
  <c r="G15" i="1" s="1"/>
  <c r="K7" i="6"/>
  <c r="I8" i="6"/>
  <c r="J8" i="6"/>
  <c r="K8" i="6"/>
  <c r="I9" i="6"/>
  <c r="K9" i="6" s="1"/>
  <c r="J9" i="6"/>
  <c r="I10" i="6"/>
  <c r="K10" i="6" s="1"/>
  <c r="J10" i="6"/>
  <c r="F11" i="6"/>
  <c r="G11" i="6"/>
  <c r="H11" i="6"/>
  <c r="I5" i="7"/>
  <c r="K5" i="7" s="1"/>
  <c r="J5" i="7"/>
  <c r="I6" i="7"/>
  <c r="K6" i="7" s="1"/>
  <c r="J6" i="7"/>
  <c r="I7" i="7"/>
  <c r="J7" i="7"/>
  <c r="J11" i="7" s="1"/>
  <c r="G16" i="1" s="1"/>
  <c r="K7" i="7"/>
  <c r="I8" i="7"/>
  <c r="J8" i="7"/>
  <c r="K8" i="7"/>
  <c r="I9" i="7"/>
  <c r="K9" i="7" s="1"/>
  <c r="J9" i="7"/>
  <c r="I10" i="7"/>
  <c r="K10" i="7" s="1"/>
  <c r="J10" i="7"/>
  <c r="F11" i="7"/>
  <c r="G11" i="7"/>
  <c r="H11" i="7"/>
  <c r="I5" i="8"/>
  <c r="K5" i="8" s="1"/>
  <c r="J5" i="8"/>
  <c r="I6" i="8"/>
  <c r="K6" i="8" s="1"/>
  <c r="J6" i="8"/>
  <c r="I7" i="8"/>
  <c r="J7" i="8"/>
  <c r="J11" i="8" s="1"/>
  <c r="G17" i="1" s="1"/>
  <c r="K7" i="8"/>
  <c r="I8" i="8"/>
  <c r="K8" i="8" s="1"/>
  <c r="J8" i="8"/>
  <c r="I9" i="8"/>
  <c r="K9" i="8" s="1"/>
  <c r="J9" i="8"/>
  <c r="I10" i="8"/>
  <c r="K10" i="8" s="1"/>
  <c r="J10" i="8"/>
  <c r="F11" i="8"/>
  <c r="G11" i="8"/>
  <c r="H11" i="8"/>
  <c r="I5" i="9"/>
  <c r="K5" i="9" s="1"/>
  <c r="J5" i="9"/>
  <c r="I6" i="9"/>
  <c r="K6" i="9" s="1"/>
  <c r="J6" i="9"/>
  <c r="I7" i="9"/>
  <c r="J7" i="9"/>
  <c r="K7" i="9"/>
  <c r="I8" i="9"/>
  <c r="K8" i="9" s="1"/>
  <c r="J8" i="9"/>
  <c r="I9" i="9"/>
  <c r="K9" i="9" s="1"/>
  <c r="J9" i="9"/>
  <c r="I10" i="9"/>
  <c r="J10" i="9"/>
  <c r="K10" i="9"/>
  <c r="F11" i="9"/>
  <c r="C18" i="1" s="1"/>
  <c r="G11" i="9"/>
  <c r="H11" i="9"/>
  <c r="E18" i="1" s="1"/>
  <c r="I5" i="10"/>
  <c r="K5" i="10" s="1"/>
  <c r="J5" i="10"/>
  <c r="F43" i="10"/>
  <c r="C19" i="1" s="1"/>
  <c r="G43" i="10"/>
  <c r="H43" i="10"/>
  <c r="E19" i="1" s="1"/>
  <c r="I5" i="11"/>
  <c r="K5" i="11" s="1"/>
  <c r="J5" i="11"/>
  <c r="I6" i="11"/>
  <c r="K6" i="11" s="1"/>
  <c r="J6" i="11"/>
  <c r="I7" i="11"/>
  <c r="J7" i="11"/>
  <c r="J11" i="11" s="1"/>
  <c r="G21" i="1" s="1"/>
  <c r="K7" i="11"/>
  <c r="I8" i="11"/>
  <c r="K8" i="11" s="1"/>
  <c r="J8" i="11"/>
  <c r="I9" i="11"/>
  <c r="J9" i="11"/>
  <c r="K9" i="11"/>
  <c r="I10" i="11"/>
  <c r="K10" i="11" s="1"/>
  <c r="J10" i="11"/>
  <c r="F11" i="11"/>
  <c r="G11" i="11"/>
  <c r="D21" i="1" s="1"/>
  <c r="H11" i="11"/>
  <c r="I5" i="12"/>
  <c r="J5" i="12"/>
  <c r="J57" i="12" s="1"/>
  <c r="G22" i="1" s="1"/>
  <c r="K5" i="12"/>
  <c r="F57" i="12"/>
  <c r="G57" i="12"/>
  <c r="H57" i="12"/>
  <c r="I5" i="13"/>
  <c r="J5" i="13"/>
  <c r="J13" i="13" s="1"/>
  <c r="G24" i="1" s="1"/>
  <c r="I5" i="14"/>
  <c r="K5" i="14" s="1"/>
  <c r="J5" i="14"/>
  <c r="J11" i="14" s="1"/>
  <c r="G25" i="1" s="1"/>
  <c r="I6" i="14"/>
  <c r="K6" i="14" s="1"/>
  <c r="J6" i="14"/>
  <c r="I7" i="14"/>
  <c r="J7" i="14"/>
  <c r="K7" i="14"/>
  <c r="I8" i="14"/>
  <c r="K8" i="14" s="1"/>
  <c r="J8" i="14"/>
  <c r="I9" i="14"/>
  <c r="K9" i="14" s="1"/>
  <c r="J9" i="14"/>
  <c r="I10" i="14"/>
  <c r="J10" i="14"/>
  <c r="K10" i="14"/>
  <c r="F11" i="14"/>
  <c r="G11" i="14"/>
  <c r="H11" i="14"/>
  <c r="I5" i="15"/>
  <c r="K5" i="15" s="1"/>
  <c r="K11" i="15" s="1"/>
  <c r="H26" i="1" s="1"/>
  <c r="J5" i="15"/>
  <c r="J11" i="15" s="1"/>
  <c r="G26" i="1" s="1"/>
  <c r="I6" i="15"/>
  <c r="K6" i="15" s="1"/>
  <c r="J6" i="15"/>
  <c r="I7" i="15"/>
  <c r="J7" i="15"/>
  <c r="K7" i="15"/>
  <c r="I8" i="15"/>
  <c r="K8" i="15" s="1"/>
  <c r="J8" i="15"/>
  <c r="I9" i="15"/>
  <c r="J9" i="15"/>
  <c r="K9" i="15"/>
  <c r="I10" i="15"/>
  <c r="J10" i="15"/>
  <c r="K10" i="15"/>
  <c r="F11" i="15"/>
  <c r="G11" i="15"/>
  <c r="H11" i="15"/>
  <c r="I5" i="16"/>
  <c r="K5" i="16" s="1"/>
  <c r="J5" i="16"/>
  <c r="J11" i="16" s="1"/>
  <c r="G27" i="1" s="1"/>
  <c r="I6" i="16"/>
  <c r="K6" i="16" s="1"/>
  <c r="J6" i="16"/>
  <c r="I7" i="16"/>
  <c r="J7" i="16"/>
  <c r="K7" i="16"/>
  <c r="I8" i="16"/>
  <c r="K8" i="16" s="1"/>
  <c r="J8" i="16"/>
  <c r="I9" i="16"/>
  <c r="J9" i="16"/>
  <c r="K9" i="16"/>
  <c r="I10" i="16"/>
  <c r="J10" i="16"/>
  <c r="K10" i="16"/>
  <c r="F11" i="16"/>
  <c r="G11" i="16"/>
  <c r="H11" i="16"/>
  <c r="I5" i="17"/>
  <c r="K5" i="17" s="1"/>
  <c r="J5" i="17"/>
  <c r="J11" i="17" s="1"/>
  <c r="G29" i="1" s="1"/>
  <c r="I6" i="17"/>
  <c r="K6" i="17" s="1"/>
  <c r="J6" i="17"/>
  <c r="I7" i="17"/>
  <c r="J7" i="17"/>
  <c r="K7" i="17"/>
  <c r="I8" i="17"/>
  <c r="K8" i="17" s="1"/>
  <c r="J8" i="17"/>
  <c r="I9" i="17"/>
  <c r="K9" i="17" s="1"/>
  <c r="J9" i="17"/>
  <c r="I10" i="17"/>
  <c r="J10" i="17"/>
  <c r="K10" i="17"/>
  <c r="F11" i="17"/>
  <c r="G11" i="17"/>
  <c r="H11" i="17"/>
  <c r="I5" i="18"/>
  <c r="K5" i="18" s="1"/>
  <c r="J5" i="18"/>
  <c r="J11" i="18" s="1"/>
  <c r="G30" i="1" s="1"/>
  <c r="I6" i="18"/>
  <c r="K6" i="18" s="1"/>
  <c r="J6" i="18"/>
  <c r="I7" i="18"/>
  <c r="J7" i="18"/>
  <c r="K7" i="18"/>
  <c r="I8" i="18"/>
  <c r="K8" i="18" s="1"/>
  <c r="J8" i="18"/>
  <c r="I9" i="18"/>
  <c r="K9" i="18" s="1"/>
  <c r="J9" i="18"/>
  <c r="I10" i="18"/>
  <c r="J10" i="18"/>
  <c r="K10" i="18"/>
  <c r="F11" i="18"/>
  <c r="G11" i="18"/>
  <c r="H11" i="18"/>
  <c r="I5" i="19"/>
  <c r="K5" i="19" s="1"/>
  <c r="K11" i="19" s="1"/>
  <c r="H32" i="1" s="1"/>
  <c r="J5" i="19"/>
  <c r="J11" i="19" s="1"/>
  <c r="G32" i="1" s="1"/>
  <c r="I6" i="19"/>
  <c r="K6" i="19" s="1"/>
  <c r="J6" i="19"/>
  <c r="I7" i="19"/>
  <c r="J7" i="19"/>
  <c r="K7" i="19"/>
  <c r="I8" i="19"/>
  <c r="K8" i="19" s="1"/>
  <c r="J8" i="19"/>
  <c r="I9" i="19"/>
  <c r="K9" i="19" s="1"/>
  <c r="J9" i="19"/>
  <c r="I10" i="19"/>
  <c r="J10" i="19"/>
  <c r="K10" i="19"/>
  <c r="F11" i="19"/>
  <c r="G11" i="19"/>
  <c r="H11" i="19"/>
  <c r="I5" i="20"/>
  <c r="K5" i="20" s="1"/>
  <c r="J5" i="20"/>
  <c r="J11" i="20" s="1"/>
  <c r="G33" i="1" s="1"/>
  <c r="I6" i="20"/>
  <c r="K6" i="20" s="1"/>
  <c r="J6" i="20"/>
  <c r="I7" i="20"/>
  <c r="J7" i="20"/>
  <c r="K7" i="20"/>
  <c r="I8" i="20"/>
  <c r="K8" i="20" s="1"/>
  <c r="J8" i="20"/>
  <c r="I9" i="20"/>
  <c r="K9" i="20" s="1"/>
  <c r="J9" i="20"/>
  <c r="I10" i="20"/>
  <c r="J10" i="20"/>
  <c r="K10" i="20"/>
  <c r="F11" i="20"/>
  <c r="G11" i="20"/>
  <c r="H11" i="20"/>
  <c r="I5" i="21"/>
  <c r="K5" i="21" s="1"/>
  <c r="K11" i="21" s="1"/>
  <c r="H34" i="1" s="1"/>
  <c r="J5" i="21"/>
  <c r="J11" i="21" s="1"/>
  <c r="G34" i="1" s="1"/>
  <c r="I6" i="21"/>
  <c r="K6" i="21" s="1"/>
  <c r="J6" i="21"/>
  <c r="I7" i="21"/>
  <c r="J7" i="21"/>
  <c r="K7" i="21"/>
  <c r="I8" i="21"/>
  <c r="K8" i="21" s="1"/>
  <c r="J8" i="21"/>
  <c r="I9" i="21"/>
  <c r="K9" i="21" s="1"/>
  <c r="J9" i="21"/>
  <c r="I10" i="21"/>
  <c r="J10" i="21"/>
  <c r="K10" i="21"/>
  <c r="F11" i="21"/>
  <c r="G11" i="21"/>
  <c r="H11" i="21"/>
  <c r="I5" i="22"/>
  <c r="K5" i="22" s="1"/>
  <c r="J5" i="22"/>
  <c r="J11" i="22" s="1"/>
  <c r="G35" i="1" s="1"/>
  <c r="I6" i="22"/>
  <c r="K6" i="22" s="1"/>
  <c r="J6" i="22"/>
  <c r="I7" i="22"/>
  <c r="J7" i="22"/>
  <c r="K7" i="22"/>
  <c r="I8" i="22"/>
  <c r="K8" i="22" s="1"/>
  <c r="J8" i="22"/>
  <c r="I9" i="22"/>
  <c r="K9" i="22" s="1"/>
  <c r="J9" i="22"/>
  <c r="I10" i="22"/>
  <c r="J10" i="22"/>
  <c r="K10" i="22"/>
  <c r="F11" i="22"/>
  <c r="G11" i="22"/>
  <c r="H11" i="22"/>
  <c r="C12" i="1"/>
  <c r="D12" i="1"/>
  <c r="E12" i="1"/>
  <c r="C13" i="1"/>
  <c r="C14" i="1"/>
  <c r="D14" i="1"/>
  <c r="E14" i="1"/>
  <c r="C15" i="1"/>
  <c r="D15" i="1"/>
  <c r="E15" i="1"/>
  <c r="C16" i="1"/>
  <c r="D16" i="1"/>
  <c r="E16" i="1"/>
  <c r="C17" i="1"/>
  <c r="D17" i="1"/>
  <c r="E17" i="1"/>
  <c r="D18" i="1"/>
  <c r="D19" i="1"/>
  <c r="C21" i="1"/>
  <c r="E21" i="1"/>
  <c r="C22" i="1"/>
  <c r="D22" i="1"/>
  <c r="E22" i="1"/>
  <c r="D24" i="1"/>
  <c r="E24" i="1"/>
  <c r="C25" i="1"/>
  <c r="D25" i="1"/>
  <c r="E25" i="1"/>
  <c r="C26" i="1"/>
  <c r="D26" i="1"/>
  <c r="E26" i="1"/>
  <c r="C27" i="1"/>
  <c r="D27" i="1"/>
  <c r="E27" i="1"/>
  <c r="C29" i="1"/>
  <c r="D29" i="1"/>
  <c r="E29" i="1"/>
  <c r="C30" i="1"/>
  <c r="D30" i="1"/>
  <c r="E30" i="1"/>
  <c r="C32" i="1"/>
  <c r="D32" i="1"/>
  <c r="E32" i="1"/>
  <c r="C33" i="1"/>
  <c r="D33" i="1"/>
  <c r="E33" i="1"/>
  <c r="C34" i="1"/>
  <c r="D34" i="1"/>
  <c r="E34" i="1"/>
  <c r="C35" i="1"/>
  <c r="D35" i="1"/>
  <c r="E35" i="1"/>
  <c r="F37" i="1"/>
  <c r="G37" i="1"/>
  <c r="H37" i="1"/>
  <c r="H57" i="1"/>
  <c r="K11" i="17" l="1"/>
  <c r="H29" i="1" s="1"/>
  <c r="K11" i="18"/>
  <c r="H30" i="1" s="1"/>
  <c r="K11" i="4"/>
  <c r="H13" i="1" s="1"/>
  <c r="K11" i="16"/>
  <c r="H27" i="1" s="1"/>
  <c r="C38" i="1"/>
  <c r="K11" i="22"/>
  <c r="H35" i="1" s="1"/>
  <c r="D38" i="1"/>
  <c r="K11" i="8"/>
  <c r="H17" i="1" s="1"/>
  <c r="E38" i="1"/>
  <c r="K11" i="20"/>
  <c r="H33" i="1" s="1"/>
  <c r="K11" i="14"/>
  <c r="H25" i="1" s="1"/>
  <c r="K11" i="7"/>
  <c r="H16" i="1" s="1"/>
  <c r="I11" i="5"/>
  <c r="F14" i="1" s="1"/>
  <c r="K17" i="24"/>
  <c r="H10" i="1" s="1"/>
  <c r="I11" i="8"/>
  <c r="F17" i="1" s="1"/>
  <c r="I11" i="7"/>
  <c r="F16" i="1" s="1"/>
  <c r="I11" i="6"/>
  <c r="F15" i="1" s="1"/>
  <c r="K11" i="3"/>
  <c r="H12" i="1" s="1"/>
  <c r="J11" i="2"/>
  <c r="G11" i="1" s="1"/>
  <c r="J17" i="24"/>
  <c r="G10" i="1" s="1"/>
  <c r="J14" i="23"/>
  <c r="G9" i="1" s="1"/>
  <c r="I11" i="22"/>
  <c r="F35" i="1" s="1"/>
  <c r="I11" i="21"/>
  <c r="F34" i="1" s="1"/>
  <c r="I11" i="20"/>
  <c r="F33" i="1" s="1"/>
  <c r="I11" i="19"/>
  <c r="F32" i="1" s="1"/>
  <c r="I11" i="18"/>
  <c r="F30" i="1" s="1"/>
  <c r="I11" i="17"/>
  <c r="F29" i="1" s="1"/>
  <c r="I11" i="16"/>
  <c r="F27" i="1" s="1"/>
  <c r="I11" i="15"/>
  <c r="F26" i="1" s="1"/>
  <c r="I11" i="14"/>
  <c r="F25" i="1" s="1"/>
  <c r="K11" i="11"/>
  <c r="H21" i="1" s="1"/>
  <c r="J11" i="9"/>
  <c r="G18" i="1" s="1"/>
  <c r="I11" i="9"/>
  <c r="F18" i="1" s="1"/>
  <c r="I14" i="23"/>
  <c r="F9" i="1" s="1"/>
  <c r="I11" i="4"/>
  <c r="F13" i="1" s="1"/>
  <c r="I17" i="24"/>
  <c r="F10" i="1" s="1"/>
  <c r="K5" i="23"/>
  <c r="K14" i="23" s="1"/>
  <c r="H9" i="1" s="1"/>
  <c r="I13" i="13"/>
  <c r="F24" i="1"/>
  <c r="K5" i="13"/>
  <c r="K13" i="13" s="1"/>
  <c r="K57" i="12"/>
  <c r="H22" i="1" s="1"/>
  <c r="I57" i="12"/>
  <c r="F22" i="1" s="1"/>
  <c r="I11" i="11"/>
  <c r="F21" i="1" s="1"/>
  <c r="I43" i="10"/>
  <c r="F19" i="1" s="1"/>
  <c r="J43" i="10"/>
  <c r="G19" i="1" s="1"/>
  <c r="K43" i="10"/>
  <c r="H19" i="1" s="1"/>
  <c r="K11" i="9"/>
  <c r="H18" i="1" s="1"/>
  <c r="K11" i="5"/>
  <c r="H14" i="1" s="1"/>
  <c r="I11" i="3"/>
  <c r="F12" i="1" s="1"/>
  <c r="K11" i="2"/>
  <c r="H11" i="1" s="1"/>
  <c r="I11" i="2"/>
  <c r="F11" i="1" s="1"/>
  <c r="H38" i="1" l="1"/>
  <c r="F38" i="1"/>
  <c r="G38" i="1"/>
  <c r="G59" i="1" s="1"/>
  <c r="H24" i="1"/>
  <c r="H59" i="1" l="1"/>
</calcChain>
</file>

<file path=xl/sharedStrings.xml><?xml version="1.0" encoding="utf-8"?>
<sst xmlns="http://schemas.openxmlformats.org/spreadsheetml/2006/main" count="896" uniqueCount="202">
  <si>
    <t>CREDITI VERSO REGIONE PER CONTRIBUTI VINCOLATI</t>
  </si>
  <si>
    <t xml:space="preserve">RIEPILOGO </t>
  </si>
  <si>
    <t>CONTO</t>
  </si>
  <si>
    <t>ASSEGNAZIONE</t>
  </si>
  <si>
    <t>INCASSI</t>
  </si>
  <si>
    <t>CREDITO RESIDUO</t>
  </si>
  <si>
    <t>Codice conto</t>
  </si>
  <si>
    <t>Descrizione conto</t>
  </si>
  <si>
    <t>Importo 
assegnato</t>
  </si>
  <si>
    <t>importi incassati prima del 2020</t>
  </si>
  <si>
    <t>importo incassato 
nel 2020</t>
  </si>
  <si>
    <t>Totale incassi per singolo provvedimento</t>
  </si>
  <si>
    <t>CREDITO RESIDUO AL 31.12.2019</t>
  </si>
  <si>
    <t>CREDITO RESIDUO AL 31.12.2020</t>
  </si>
  <si>
    <t>A</t>
  </si>
  <si>
    <t>B</t>
  </si>
  <si>
    <t>C</t>
  </si>
  <si>
    <t>D=B+C</t>
  </si>
  <si>
    <t>E=A-B</t>
  </si>
  <si>
    <t>F=A-D</t>
  </si>
  <si>
    <t>Fondi indennizzi legge 210/92</t>
  </si>
  <si>
    <t xml:space="preserve">Contributi regionali in conto esercizio per la funzione del servizio 118 emergenza sanitaria. </t>
  </si>
  <si>
    <t xml:space="preserve">Contributi regionali vincolati in conto esercizio per la funzione di gestione dei diplomi universitari </t>
  </si>
  <si>
    <t xml:space="preserve">Contributi regionali vincolati in conto esercizio per la formazione del personale delle aziende sanitarie </t>
  </si>
  <si>
    <t xml:space="preserve">Contributi regionali vincolati in conto esercizio per l’oncologia </t>
  </si>
  <si>
    <t xml:space="preserve">Contributi regionali vincolati in conto esercizio per obiettivi finanziati dal fsn </t>
  </si>
  <si>
    <t xml:space="preserve">Contributi per assistenza termale </t>
  </si>
  <si>
    <t xml:space="preserve">Contributi erogati per compiti di sanità pubblica Contributi assegnati  per le attività inerenti l' igiene e sanità pubblica, sanità animale, prevenzione ambienti di vita e lavoro..) </t>
  </si>
  <si>
    <t xml:space="preserve">Altri contributi regionali vincolati in conto esercizio </t>
  </si>
  <si>
    <t>Contributo regionale per utilizzo fondi vincolati da esercizi pregressi</t>
  </si>
  <si>
    <t>Altri contributi correnti da fondi regionali</t>
  </si>
  <si>
    <t>Altri contributi in conto esercizio quota F.S. regionale
indistinto finalizzato</t>
  </si>
  <si>
    <t xml:space="preserve">Contributi da Regione Politiche sociali per funzioni delegate socio sanitarie </t>
  </si>
  <si>
    <t xml:space="preserve"> Contributi da Regione o Prov. Aut. (extra fondo) vincolati</t>
  </si>
  <si>
    <t>Contributo da FSN  per emergenza COVID...</t>
  </si>
  <si>
    <t>Finanziamento spesa esercizi pregressi</t>
  </si>
  <si>
    <t>Altre sopravvenienze attive (escluse le insussistenze)</t>
  </si>
  <si>
    <t>Utilizzo fondi per quote inutilizzate contributi di esercizi precedenti da soggetti pubblici (extra fondo) vincolati</t>
  </si>
  <si>
    <t>Utilizzo fondi per quote inutilizzate contributi di esercizi precedenti da Regione o Prov. Aut. per quota F.S. regionale indistinto finalizzato</t>
  </si>
  <si>
    <t>Utilizzo fondi per quote inutilizzate contributi di esercizi precedenti da Regione o Prov. Aut. per quota F.S. regionale vincolato</t>
  </si>
  <si>
    <t>Utilizzo fondi per quote inutilizzate contributi di esercizi precedenti da Regione o Prov. Aut. per quota F.S. pandemia COVID..regionale indistinto finalizzato</t>
  </si>
  <si>
    <t>TOTALE</t>
  </si>
  <si>
    <t>(n.b. importo assegnato senza risconto)</t>
  </si>
  <si>
    <t>Quadratura con Stato patrimoniale</t>
  </si>
  <si>
    <t>Conto</t>
  </si>
  <si>
    <t>Descrizione</t>
  </si>
  <si>
    <t>Riferimento</t>
  </si>
  <si>
    <t>Importo</t>
  </si>
  <si>
    <t>Regione per contrib.in c/eserc. Vincolati entro l'anno</t>
  </si>
  <si>
    <t>Regione per trasferimenti anni precedenti entro l'anno</t>
  </si>
  <si>
    <t>Crediti verso Regione-Politiche sociali per funzioni delegate socio sanitarie</t>
  </si>
  <si>
    <t>Crediti v/Regione o Provincia Autonoma per spesa corrente - STP (ex D.lgs. 286/98)</t>
  </si>
  <si>
    <t>Crediti ASR vs Regione per finanziamenti pandemia COVID</t>
  </si>
  <si>
    <t>Altro</t>
  </si>
  <si>
    <t>………………………………………….</t>
  </si>
  <si>
    <t>Differenza</t>
  </si>
  <si>
    <t>estremi n° DGR/determinaz.
(numero-codice settore)</t>
  </si>
  <si>
    <t>oggetto provvedimento regionale</t>
  </si>
  <si>
    <t>anno di emanazione</t>
  </si>
  <si>
    <t>Importo assegnato</t>
  </si>
  <si>
    <t>Celle da compilare</t>
  </si>
  <si>
    <t>ASSEGNAZIONE (*)</t>
  </si>
  <si>
    <t>(*) da iscrivere assegnazioni esercizi precedenti accantonate nell’esercizio di competenza in GSA (es. opg, gap…..)</t>
  </si>
  <si>
    <t xml:space="preserve">(*) da iscrivere assegnazioni esercizi precedenti accantonate nell’esercizio di competenza in GSA </t>
  </si>
  <si>
    <t>No provvedimento L210/92 annom 2007 ex asl 22</t>
  </si>
  <si>
    <t>legge 210 anni 2001/07 ex 21</t>
  </si>
  <si>
    <t>Det. 783 del 19/10/2011(9AI-6AS)</t>
  </si>
  <si>
    <t>No provvedimento L.210/92 saldo 2012 (7FS)</t>
  </si>
  <si>
    <t xml:space="preserve"> L210/92 annom 2007 ex asl 22</t>
  </si>
  <si>
    <t>importo incassato /riduz.credito
nel 2020</t>
  </si>
  <si>
    <t>prot RP 13779/28.2 del 2004 emergenza 118 ex 22</t>
  </si>
  <si>
    <t>DD 416 - 8/11/06 emergenza 118 ex 22</t>
  </si>
  <si>
    <t>emergenza 118 anno 2006 ex 21</t>
  </si>
  <si>
    <t>emergenza 118 ex 22</t>
  </si>
  <si>
    <t xml:space="preserve"> emergenza 118 ex 22</t>
  </si>
  <si>
    <t xml:space="preserve">det.1746 del 22/12/20 </t>
  </si>
  <si>
    <t>attivittà emergenza sanitaria NEU 112 e NEA 116117</t>
  </si>
  <si>
    <t>Det.8/29.8 del 16.01.2007 (6EE)</t>
  </si>
  <si>
    <t>Det.554/DA2000.8 del 28.08.2008 (7IN)</t>
  </si>
  <si>
    <t>D.G.R. 23-12965 del 30.12.2009 (7MG)</t>
  </si>
  <si>
    <t>DD 8/29.6 - 16/1/07 ECM ex 22</t>
  </si>
  <si>
    <t>corsi OTA ex 22</t>
  </si>
  <si>
    <t>DD 119/29.6 - 6/4/03</t>
  </si>
  <si>
    <t>Det. 76 del 18/06/2002 (7DH)</t>
  </si>
  <si>
    <t>Det. 596/27.8 del 18.9.2008  (7HI)</t>
  </si>
  <si>
    <t>Det. 213 del 07/05/2009 (7LI)</t>
  </si>
  <si>
    <t>prot RP 7354/27.3 - 17/5/02 anagrafe bestiame ex 22</t>
  </si>
  <si>
    <t>DOC.269 DEL 14.10.2002 (7CT)</t>
  </si>
  <si>
    <t xml:space="preserve">corsi formazione personale SIAN   </t>
  </si>
  <si>
    <t>anagrafe bestiame ex 22</t>
  </si>
  <si>
    <t>No provvedimento corsi formazione personale SIAN  DOC.PR5647 DEL 08.04.2003  (7CT)</t>
  </si>
  <si>
    <t>D.G.R. 73 - 10888  del 3/11/2003</t>
  </si>
  <si>
    <t>Det. 173 del 13/07/2005</t>
  </si>
  <si>
    <t>Det. 368/28.8 del 16/11/2005</t>
  </si>
  <si>
    <t>No provvedimento controllo animali d'affezione (7HD)</t>
  </si>
  <si>
    <t>VERBALE 111 del 18/12/2006 (7EG)</t>
  </si>
  <si>
    <t xml:space="preserve">Det. 177/29.8  del 27.07.06  </t>
  </si>
  <si>
    <t>Det.466 del 25.7.2008  (9AL)</t>
  </si>
  <si>
    <t>modifica strumenti di guida titolari  patenti di patenti speciali (7AR)</t>
  </si>
  <si>
    <t>Det. 57/DB1900.8 del 27/02/2009 (7VI)</t>
  </si>
  <si>
    <t>D.G.R 5-8039 del 21/01/2008 (7MB)</t>
  </si>
  <si>
    <t>Det. 345 del 3.7.2009 (7TW)</t>
  </si>
  <si>
    <t>Det. 204 del 30/04/2009 (7LD)</t>
  </si>
  <si>
    <t>Det .204 del 30/04/2009 (7LR)</t>
  </si>
  <si>
    <t>D.G.R. 2-12264 del 29/09/2009 (7LN)</t>
  </si>
  <si>
    <t>Det. 818 del 30.11.2009  (7LO)</t>
  </si>
  <si>
    <t>D.G.R. 59-12771 del 7.12.2009 (7LZ)</t>
  </si>
  <si>
    <t>Det. 342 del 12/05/2011 (7TW)</t>
  </si>
  <si>
    <t>DD 297del 26/8/03 i farmaci non sono ciliegie ex 22</t>
  </si>
  <si>
    <t>DD 173/28.1 del 13/7/05 borse lavoro 2005 ex 22</t>
  </si>
  <si>
    <t>no provvedimento - strumenti di guida anno 2005 ex 22</t>
  </si>
  <si>
    <t>finanziamento campagna vaccinazioni anno 2001 ex 21</t>
  </si>
  <si>
    <t>progetto ricerca dott. Bargero anno 2001 ex 21</t>
  </si>
  <si>
    <t>da apertura 2001 ex asl 20 non classificabile</t>
  </si>
  <si>
    <t>Det.132/A14000.10 del 11.03.2015 (9GG)</t>
  </si>
  <si>
    <t>Det.91/A14000.10 del 24.02.2016 (9GG)</t>
  </si>
  <si>
    <t>Det.113/A14000.10 del 01.03.2016 (9GG)</t>
  </si>
  <si>
    <t>Det.918/A14000.10 del 29.12.2016 (9GG)</t>
  </si>
  <si>
    <t>DET. 1808 A1406B/2020 del 24.12.2020 (9GG)</t>
  </si>
  <si>
    <t xml:space="preserve">Borse </t>
  </si>
  <si>
    <t>det. 762/A1406B del 23/07/20</t>
  </si>
  <si>
    <t>Borse MMG</t>
  </si>
  <si>
    <t>D.G.R 47-9093 del 1.07.08 (6ED)</t>
  </si>
  <si>
    <t>D.G.R. 64-7505 del 19/11/07 (LIS)</t>
  </si>
  <si>
    <t xml:space="preserve">D.G.R.64 del 31.12.2007 - Posti letto -  ASL 22 </t>
  </si>
  <si>
    <t>D.G.R.64 del 31.12.2007 - Posti letto -  ASL 21</t>
  </si>
  <si>
    <t>Det.19/DB2000.9 del 14.01.2014 (7AR)</t>
  </si>
  <si>
    <t>Det.474/DB2000.9 del 19.05.2014 (7AR)</t>
  </si>
  <si>
    <t>Det.656/DB2000.10 del 23.07.2014 (7IU)</t>
  </si>
  <si>
    <t>Det.765/DB2000.9 del 07.10.2013 (7LH)</t>
  </si>
  <si>
    <t>Det.34-7504 del 23.4.2014 (7MB)</t>
  </si>
  <si>
    <t>Det.602/DB2000.10 del 30.6..2014  (7NR)</t>
  </si>
  <si>
    <t>Det.656/DB2000.10 del 23.07.2014 (7NS)</t>
  </si>
  <si>
    <t>D.D. 396 del 29.05.2014 (7NT)</t>
  </si>
  <si>
    <t>det.48/A14000.10 del 02.02.2015  (8PE)</t>
  </si>
  <si>
    <t>D.D.  N.179 DEL 24/03/2015  (7PC)</t>
  </si>
  <si>
    <t>DET. 87 DEL 19/02/2015 (7AR)</t>
  </si>
  <si>
    <t>DET. 431 DEL 06/07/2015 (7AR)</t>
  </si>
  <si>
    <t>DET.516 DEL 30/07/2015  /7LI)</t>
  </si>
  <si>
    <t>DD 251/A14000.10 del 11/05/2016(7AR)</t>
  </si>
  <si>
    <t>DD n. 502/A14000.10 del 25/08/2016 (7AR)</t>
  </si>
  <si>
    <t>DGR30-4075 del 17.10.2016 (7PD)</t>
  </si>
  <si>
    <t>DET316/A14000.10 del 7.06.2016 (7EM)</t>
  </si>
  <si>
    <t>Det.798/A14000.10 del 14.12.2016 (7PC)</t>
  </si>
  <si>
    <t>Det.865/A14000.10 del 22.12.2016 (7PC)</t>
  </si>
  <si>
    <t>Legge Regionale n.9 del 2.05.2016 (7PH)</t>
  </si>
  <si>
    <t>DD 811/A14000.10 del 16/12/2016</t>
  </si>
  <si>
    <t>DD n. 747/A14000.10 del 24/11/2017</t>
  </si>
  <si>
    <t>Det.887/A1400.10 del 22.12.2017 (7LI)</t>
  </si>
  <si>
    <t>DET.827/A14000.10 del 14.12.2017 " Contr.alla modif.degli strumenti guida ai titolari di patenti speciali al 1° Sem.2017" 7AR</t>
  </si>
  <si>
    <t xml:space="preserve"> DET.350/A14000.10 del 25.05.2018 " Contr.alla modif.degli strum. guida Titolari di patenti speciali relativi al 2° Semestre 2017" 7AR</t>
  </si>
  <si>
    <t>Det. 468 A 1400 del 11/07/2018 (7PL)</t>
  </si>
  <si>
    <t>Det. 906 A1400 del 19/12/2018 (7PO)</t>
  </si>
  <si>
    <t>Det. 82 A1400 del 06/02/2019 (7LI)</t>
  </si>
  <si>
    <t>Det  351 A1400 del 30/04/2019 (7AR)</t>
  </si>
  <si>
    <t>Det  840 A1400 del 3/12/2019 (7AR)</t>
  </si>
  <si>
    <t>Det. 698 A1400 del 11/10/2019 (7HL)</t>
  </si>
  <si>
    <t>FASCICOLO SANITARIO ELETTRONICO</t>
  </si>
  <si>
    <t>I DISTURBI DELLO SPETTRO AUTISTICO</t>
  </si>
  <si>
    <t>DD 753/A1407.B del 22/07/2020</t>
  </si>
  <si>
    <t>DD 754/A1407.B del 22/07/2020</t>
  </si>
  <si>
    <t>DET. 726 A14000B/2020 del 16.7.2020 (7AR)</t>
  </si>
  <si>
    <t>DET.1669 A14000B/2020 del 17.12.2020 (7AR)</t>
  </si>
  <si>
    <t>TBC 2020  (7AS)</t>
  </si>
  <si>
    <t>DET. 878 A14000 del 12.12.2019 (7EST)</t>
  </si>
  <si>
    <t>DET. 702 A14000 del 16.10.2019 (GAP)</t>
  </si>
  <si>
    <t>DET. 1612 A1413C del 11.12.2020 (GAP)</t>
  </si>
  <si>
    <t>DET. 825 A14000 del 2.12.2019 (7PL)</t>
  </si>
  <si>
    <t>DET. 1213A1413C del 21.10.20207PL)</t>
  </si>
  <si>
    <t>DET. 718 A1404B/2020 del 14.07.2020 (7CV)</t>
  </si>
  <si>
    <t>DET. 718 A1404B/2020 del 14.07.2020 (7EM)</t>
  </si>
  <si>
    <t>DET. 769 A1404A/2020 del 27.07.2020 (7PG)</t>
  </si>
  <si>
    <t>Det. 798 del 30/11/18</t>
  </si>
  <si>
    <t xml:space="preserve"> Rimborso forfettario delle spese sostenute per gli accertamenti medico legali sul personale scolastico assente per malattia</t>
  </si>
  <si>
    <t>dgr 27/4/18  n.32-6802 quota fsr 2017</t>
  </si>
  <si>
    <t>FONDO SANITARIO FANALIZZATO 2018</t>
  </si>
  <si>
    <t>ALTRI CONTRIBUTI FSR FINALIZZATI</t>
  </si>
  <si>
    <t>FONDO SANITARIO FANALIZZATO 2020</t>
  </si>
  <si>
    <t>FONDO SANITARIO FINALIZZATO 2020</t>
  </si>
  <si>
    <t>FONDO SANITARIO FINALIZZATO 2019</t>
  </si>
  <si>
    <t>FONDO SANITARIO FINALIZZATO 2021</t>
  </si>
  <si>
    <t>FONDO SANITARIO FINALIZZATO 2018</t>
  </si>
  <si>
    <t>Det. 169 del 12/03/2001 (7DL)</t>
  </si>
  <si>
    <t>Det. 207 del 27/04/2001 (7CM)</t>
  </si>
  <si>
    <t>Det. 206 del 27/04/2001 (7DC)</t>
  </si>
  <si>
    <t>Det. 205 del 27/04/2001 (7CU)</t>
  </si>
  <si>
    <t>No provvedimento controllo colonie feline (FEL)</t>
  </si>
  <si>
    <t>Det. 269 del 14/08/2001  (7DF)</t>
  </si>
  <si>
    <t>Det.326 del 20/11/2001 (7HD)</t>
  </si>
  <si>
    <t>importo incassato /riduzione credito 
nel 2020</t>
  </si>
  <si>
    <t>450….</t>
  </si>
  <si>
    <t>Det. 152 el 20/02/2001 Apparecchiature informatiche  (7IP)</t>
  </si>
  <si>
    <t>Det. 170 del 12/03/2001 (7DR)</t>
  </si>
  <si>
    <t>prot RP 21715/51 - 19/5/1997 ex 22</t>
  </si>
  <si>
    <t>DGR 189-1476 del 29/11/1996 ex 22</t>
  </si>
  <si>
    <t xml:space="preserve">DD 93 - 11/11/1997 ex 22 attività educativa handicap </t>
  </si>
  <si>
    <t>DD 147 - 26/11/1997 ex22 bonifica amianto</t>
  </si>
  <si>
    <t>DGR 144/19697 del 2/6/1997 contributo interessi ex 22</t>
  </si>
  <si>
    <t>DD 317/29 - 2/10/2000 conduzione ed ausculto gruppi ex 22</t>
  </si>
  <si>
    <t>DGR 27-27574 del 14/6/1999 progetto monitoraggio tutela ex 21</t>
  </si>
  <si>
    <t>riconduzione credito asl21/asl22</t>
  </si>
  <si>
    <t>450XX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</si>
</sst>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* #,##0.00\ ;\-* #,##0.00\ ;* \-#\ ;@\ "/>
    <numFmt numFmtId="165" formatCode="#,##0.00\ ;\-#,##0.00\ ;&quot;- &quot;"/>
    <numFmt numFmtId="166" formatCode="#,##0.00\ ;[Red]\-#,##0.00\ ;&quot;- &quot;"/>
    <numFmt numFmtId="167" formatCode="_-* #,##0_-;\-* #,##0_-;_-* \-_-;_-@_-"/>
    <numFmt numFmtId="168" formatCode="_-* #,##0.00_-;\-* #,##0.00_-;_-* \-??_-;_-@_-"/>
    <numFmt numFmtId="169" formatCode="_ * #,##0.00_ ;_ * \-#,##0.00_ ;_ * \-??_ ;_ @_ "/>
    <numFmt numFmtId="170" formatCode="_ &quot;L. &quot;* #,##0_ ;_ &quot;L. &quot;* \-#,##0_ ;_ &quot;L. &quot;* \-_ ;_ @_ "/>
    <numFmt numFmtId="171" formatCode="_-&quot;€ &quot;* #,##0.00_-;&quot;-€ &quot;* #,##0.00_-;_-&quot;€ &quot;* \-??_-;_-@_-"/>
    <numFmt numFmtId="172" formatCode="_ &quot;L. &quot;* #,##0.00_ ;_ &quot;L. &quot;* \-#,##0.00_ ;_ &quot;L. &quot;* \-??_ ;_ @_ "/>
    <numFmt numFmtId="175" formatCode="_-[$€]\ * #,##0.00_-;\-[$€]\ * #,##0.00_-;_-[$€]\ * \-??_-;_-@_-"/>
    <numFmt numFmtId="176" formatCode="#,##0.0_);\(#,##0.0\);&quot; - &quot;_);@_)"/>
    <numFmt numFmtId="177" formatCode="#,##0\ ;\-#,##0\ ;&quot; - &quot;;@\ "/>
    <numFmt numFmtId="178" formatCode="_(* #,##0.00_);_(* \(#,##0.00\);_(* \-??_);_(@_)"/>
  </numFmts>
  <fonts count="60"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10"/>
      <color indexed="8"/>
      <name val="Times New Roman"/>
      <family val="1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12"/>
      <name val="Calibri"/>
      <family val="2"/>
      <charset val="1"/>
    </font>
    <font>
      <sz val="10"/>
      <name val="Mangal"/>
      <family val="2"/>
    </font>
    <font>
      <sz val="11"/>
      <color indexed="52"/>
      <name val="Calibri"/>
      <family val="2"/>
      <charset val="1"/>
    </font>
    <font>
      <sz val="11"/>
      <color indexed="12"/>
      <name val="Calibri"/>
      <family val="2"/>
      <charset val="1"/>
    </font>
    <font>
      <b/>
      <sz val="11"/>
      <color indexed="9"/>
      <name val="Calibri"/>
      <family val="2"/>
      <charset val="1"/>
    </font>
    <font>
      <u/>
      <sz val="11"/>
      <color indexed="12"/>
      <name val="Calibri"/>
      <family val="2"/>
      <charset val="1"/>
    </font>
    <font>
      <sz val="10"/>
      <name val="Arial"/>
      <family val="2"/>
      <charset val="1"/>
    </font>
    <font>
      <i/>
      <sz val="11"/>
      <color indexed="23"/>
      <name val="Calibri"/>
      <family val="2"/>
      <charset val="1"/>
    </font>
    <font>
      <sz val="10"/>
      <name val="Arial Narrow"/>
      <family val="2"/>
      <charset val="1"/>
    </font>
    <font>
      <b/>
      <sz val="10"/>
      <color indexed="25"/>
      <name val="Arial Narrow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u/>
      <sz val="11"/>
      <color indexed="12"/>
      <name val="Arial"/>
      <family val="2"/>
      <charset val="1"/>
    </font>
    <font>
      <sz val="11"/>
      <color indexed="62"/>
      <name val="Calibri"/>
      <family val="2"/>
      <charset val="1"/>
    </font>
    <font>
      <sz val="18"/>
      <name val="Times New Roman"/>
      <family val="1"/>
      <charset val="1"/>
    </font>
    <font>
      <b/>
      <sz val="13"/>
      <name val="Times New Roman"/>
      <family val="1"/>
      <charset val="1"/>
    </font>
    <font>
      <b/>
      <i/>
      <sz val="12"/>
      <name val="Times New Roman"/>
      <family val="1"/>
      <charset val="1"/>
    </font>
    <font>
      <i/>
      <sz val="12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60"/>
      <name val="Calibri"/>
      <family val="2"/>
      <charset val="1"/>
    </font>
    <font>
      <sz val="9"/>
      <name val="Univers 45 Light"/>
      <family val="2"/>
      <charset val="1"/>
    </font>
    <font>
      <sz val="11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sz val="10"/>
      <name val="MS Sans Serif"/>
      <family val="2"/>
      <charset val="1"/>
    </font>
    <font>
      <sz val="9"/>
      <name val="Univers 45 Light"/>
    </font>
    <font>
      <sz val="8"/>
      <name val="Arial"/>
      <family val="2"/>
      <charset val="1"/>
    </font>
    <font>
      <sz val="9"/>
      <name val="Arial"/>
      <family val="2"/>
      <charset val="1"/>
    </font>
    <font>
      <sz val="9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7"/>
        <bgColor indexed="31"/>
      </patternFill>
    </fill>
    <fill>
      <patternFill patternType="solid">
        <fgColor indexed="22"/>
        <bgColor indexed="2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50"/>
        <b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13"/>
      </patternFill>
    </fill>
    <fill>
      <patternFill patternType="solid">
        <fgColor indexed="47"/>
        <bgColor indexed="51"/>
      </patternFill>
    </fill>
    <fill>
      <patternFill patternType="solid">
        <fgColor indexed="26"/>
        <bgColor indexed="13"/>
      </patternFill>
    </fill>
    <fill>
      <patternFill patternType="solid">
        <fgColor indexed="27"/>
        <bgColor indexed="42"/>
      </patternFill>
    </fill>
    <fill>
      <patternFill patternType="solid">
        <fgColor indexed="11"/>
        <bgColor indexed="49"/>
      </patternFill>
    </fill>
    <fill>
      <patternFill patternType="solid">
        <fgColor indexed="29"/>
        <bgColor indexed="45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93">
    <xf numFmtId="175" fontId="0" fillId="0" borderId="0"/>
    <xf numFmtId="175" fontId="1" fillId="2" borderId="0" applyNumberFormat="0" applyBorder="0" applyAlignment="0" applyProtection="0"/>
    <xf numFmtId="175" fontId="1" fillId="3" borderId="0" applyNumberFormat="0" applyBorder="0" applyAlignment="0" applyProtection="0"/>
    <xf numFmtId="175" fontId="2" fillId="4" borderId="0" applyNumberFormat="0" applyBorder="0" applyAlignment="0" applyProtection="0"/>
    <xf numFmtId="175" fontId="2" fillId="0" borderId="0" applyNumberFormat="0" applyFill="0" applyBorder="0" applyAlignment="0" applyProtection="0"/>
    <xf numFmtId="175" fontId="3" fillId="5" borderId="0" applyNumberFormat="0" applyBorder="0" applyAlignment="0" applyProtection="0"/>
    <xf numFmtId="175" fontId="4" fillId="6" borderId="0" applyNumberFormat="0" applyBorder="0" applyAlignment="0" applyProtection="0"/>
    <xf numFmtId="175" fontId="5" fillId="0" borderId="0" applyNumberFormat="0" applyFill="0" applyBorder="0" applyAlignment="0" applyProtection="0"/>
    <xf numFmtId="175" fontId="6" fillId="7" borderId="0" applyNumberFormat="0" applyBorder="0" applyAlignment="0" applyProtection="0"/>
    <xf numFmtId="175" fontId="7" fillId="0" borderId="0" applyNumberFormat="0" applyFill="0" applyBorder="0" applyAlignment="0" applyProtection="0"/>
    <xf numFmtId="175" fontId="8" fillId="0" borderId="0" applyNumberFormat="0" applyFill="0" applyBorder="0" applyAlignment="0" applyProtection="0"/>
    <xf numFmtId="175" fontId="9" fillId="0" borderId="0" applyNumberFormat="0" applyFill="0" applyBorder="0" applyAlignment="0" applyProtection="0"/>
    <xf numFmtId="175" fontId="10" fillId="0" borderId="0" applyNumberFormat="0" applyFill="0" applyBorder="0" applyAlignment="0" applyProtection="0"/>
    <xf numFmtId="164" fontId="21" fillId="0" borderId="0" applyFill="0" applyBorder="0" applyAlignment="0" applyProtection="0"/>
    <xf numFmtId="164" fontId="21" fillId="0" borderId="0" applyFill="0" applyBorder="0" applyAlignment="0" applyProtection="0"/>
    <xf numFmtId="164" fontId="21" fillId="0" borderId="0" applyFill="0" applyBorder="0" applyAlignment="0" applyProtection="0"/>
    <xf numFmtId="175" fontId="11" fillId="8" borderId="0" applyNumberFormat="0" applyBorder="0" applyAlignment="0" applyProtection="0"/>
    <xf numFmtId="175" fontId="21" fillId="0" borderId="0"/>
    <xf numFmtId="175" fontId="21" fillId="0" borderId="0"/>
    <xf numFmtId="175" fontId="21" fillId="0" borderId="0"/>
    <xf numFmtId="175" fontId="12" fillId="8" borderId="1" applyNumberFormat="0" applyAlignment="0" applyProtection="0"/>
    <xf numFmtId="175" fontId="21" fillId="0" borderId="0" applyNumberFormat="0" applyFill="0" applyBorder="0" applyAlignment="0" applyProtection="0"/>
    <xf numFmtId="175" fontId="21" fillId="0" borderId="0" applyNumberFormat="0" applyFill="0" applyBorder="0" applyAlignment="0" applyProtection="0"/>
    <xf numFmtId="175" fontId="3" fillId="0" borderId="0" applyNumberFormat="0" applyFill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20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18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21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23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10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22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3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4" fillId="19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23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10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2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19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6" fillId="28" borderId="0" applyNumberFormat="0" applyBorder="0" applyAlignment="0" applyProtection="0"/>
    <xf numFmtId="175" fontId="26" fillId="28" borderId="0" applyNumberFormat="0" applyBorder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8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8" borderId="1" applyNumberFormat="0" applyAlignment="0" applyProtection="0"/>
    <xf numFmtId="175" fontId="27" fillId="11" borderId="1" applyNumberFormat="0" applyAlignment="0" applyProtection="0"/>
    <xf numFmtId="175" fontId="29" fillId="0" borderId="10" applyNumberFormat="0" applyAlignment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1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1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0" fillId="0" borderId="2" applyNumberFormat="0" applyFill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2" fillId="14" borderId="3" applyNumberFormat="0" applyAlignment="0" applyProtection="0"/>
    <xf numFmtId="175" fontId="33" fillId="0" borderId="0" applyNumberFormat="0" applyFill="0" applyBorder="0" applyAlignment="0" applyProtection="0"/>
    <xf numFmtId="175" fontId="33" fillId="0" borderId="0" applyNumberFormat="0" applyFill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6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7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4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75" fontId="25" fillId="25" borderId="0" applyNumberFormat="0" applyBorder="0" applyAlignment="0" applyProtection="0"/>
    <xf numFmtId="167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75" fontId="34" fillId="0" borderId="0" applyNumberFormat="0" applyFill="0" applyBorder="0" applyAlignment="0" applyProtection="0"/>
    <xf numFmtId="169" fontId="29" fillId="0" borderId="0" applyFill="0" applyBorder="0" applyAlignment="0" applyProtection="0"/>
    <xf numFmtId="170" fontId="29" fillId="0" borderId="0" applyFill="0" applyBorder="0" applyAlignment="0" applyProtection="0"/>
    <xf numFmtId="171" fontId="29" fillId="0" borderId="0" applyFill="0" applyBorder="0" applyAlignment="0" applyProtection="0"/>
    <xf numFmtId="172" fontId="29" fillId="0" borderId="0" applyFill="0" applyBorder="0" applyAlignment="0" applyProtection="0"/>
    <xf numFmtId="168" fontId="29" fillId="0" borderId="0" applyFill="0" applyBorder="0" applyAlignment="0" applyProtection="0"/>
    <xf numFmtId="175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5" fontId="29" fillId="0" borderId="0" applyFill="0" applyBorder="0" applyAlignment="0" applyProtection="0"/>
    <xf numFmtId="175" fontId="29" fillId="0" borderId="0" applyFill="0" applyBorder="0" applyAlignment="0" applyProtection="0"/>
    <xf numFmtId="175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5" fontId="29" fillId="0" borderId="0" applyFill="0" applyBorder="0" applyAlignment="0" applyProtection="0"/>
    <xf numFmtId="175" fontId="29" fillId="0" borderId="0" applyFill="0" applyBorder="0" applyAlignment="0" applyProtection="0"/>
    <xf numFmtId="175" fontId="29" fillId="0" borderId="0" applyFill="0" applyBorder="0" applyAlignment="0" applyProtection="0"/>
    <xf numFmtId="175" fontId="29" fillId="0" borderId="0" applyFill="0" applyBorder="0" applyAlignment="0" applyProtection="0"/>
    <xf numFmtId="171" fontId="29" fillId="0" borderId="0" applyFill="0" applyBorder="0" applyAlignment="0" applyProtection="0"/>
    <xf numFmtId="175" fontId="34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1" fontId="29" fillId="0" borderId="0" applyFill="0" applyBorder="0" applyAlignment="0" applyProtection="0"/>
    <xf numFmtId="175" fontId="29" fillId="0" borderId="0" applyFill="0" applyBorder="0" applyAlignment="0" applyProtection="0"/>
    <xf numFmtId="175" fontId="35" fillId="0" borderId="0" applyNumberFormat="0" applyFill="0" applyBorder="0" applyAlignment="0" applyProtection="0"/>
    <xf numFmtId="175" fontId="35" fillId="0" borderId="0" applyNumberFormat="0" applyFill="0" applyBorder="0" applyAlignment="0" applyProtection="0"/>
    <xf numFmtId="175" fontId="36" fillId="0" borderId="0" applyNumberFormat="0" applyFill="0" applyBorder="0" applyProtection="0">
      <alignment horizontal="center" vertical="top"/>
    </xf>
    <xf numFmtId="176" fontId="36" fillId="0" borderId="0" applyFill="0" applyBorder="0">
      <alignment horizontal="right" vertical="top"/>
    </xf>
    <xf numFmtId="176" fontId="36" fillId="0" borderId="0" applyFill="0" applyBorder="0">
      <alignment horizontal="right" vertical="top"/>
    </xf>
    <xf numFmtId="175" fontId="37" fillId="0" borderId="12">
      <alignment horizontal="right" wrapText="1"/>
    </xf>
    <xf numFmtId="175" fontId="38" fillId="29" borderId="0" applyNumberFormat="0" applyBorder="0" applyAlignment="0" applyProtection="0"/>
    <xf numFmtId="175" fontId="38" fillId="29" borderId="0" applyNumberFormat="0" applyBorder="0" applyAlignment="0" applyProtection="0"/>
    <xf numFmtId="175" fontId="39" fillId="0" borderId="13" applyNumberFormat="0" applyFill="0" applyAlignment="0" applyProtection="0"/>
    <xf numFmtId="175" fontId="39" fillId="0" borderId="13" applyNumberFormat="0" applyFill="0" applyAlignment="0" applyProtection="0"/>
    <xf numFmtId="175" fontId="40" fillId="0" borderId="14" applyNumberFormat="0" applyFill="0" applyAlignment="0" applyProtection="0"/>
    <xf numFmtId="175" fontId="40" fillId="0" borderId="1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4" applyNumberFormat="0" applyFill="0" applyAlignment="0" applyProtection="0"/>
    <xf numFmtId="175" fontId="41" fillId="0" borderId="0" applyNumberFormat="0" applyFill="0" applyBorder="0" applyAlignment="0" applyProtection="0"/>
    <xf numFmtId="175" fontId="41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21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175" fontId="43" fillId="19" borderId="1" applyNumberFormat="0" applyAlignment="0" applyProtection="0"/>
    <xf numFmtId="38" fontId="44" fillId="0" borderId="0"/>
    <xf numFmtId="38" fontId="45" fillId="0" borderId="0"/>
    <xf numFmtId="38" fontId="46" fillId="0" borderId="0"/>
    <xf numFmtId="38" fontId="47" fillId="0" borderId="0"/>
    <xf numFmtId="175" fontId="48" fillId="0" borderId="0"/>
    <xf numFmtId="175" fontId="48" fillId="0" borderId="0"/>
    <xf numFmtId="175" fontId="30" fillId="0" borderId="2" applyNumberFormat="0" applyFill="0" applyAlignment="0" applyProtection="0"/>
    <xf numFmtId="38" fontId="29" fillId="0" borderId="0" applyFill="0" applyBorder="0" applyAlignment="0" applyProtection="0"/>
    <xf numFmtId="167" fontId="29" fillId="0" borderId="0" applyFill="0" applyBorder="0" applyAlignment="0" applyProtection="0"/>
    <xf numFmtId="167" fontId="29" fillId="0" borderId="0" applyFill="0" applyBorder="0" applyAlignment="0" applyProtection="0"/>
    <xf numFmtId="177" fontId="34" fillId="0" borderId="0" applyFill="0" applyBorder="0" applyAlignment="0" applyProtection="0"/>
    <xf numFmtId="177" fontId="34" fillId="0" borderId="0" applyFill="0" applyBorder="0" applyAlignment="0" applyProtection="0"/>
    <xf numFmtId="167" fontId="29" fillId="0" borderId="0" applyFill="0" applyBorder="0" applyAlignment="0" applyProtection="0"/>
    <xf numFmtId="167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7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4" fillId="0" borderId="0" applyFill="0" applyBorder="0" applyAlignment="0" applyProtection="0"/>
    <xf numFmtId="168" fontId="24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78" fontId="29" fillId="0" borderId="0" applyFill="0" applyBorder="0" applyAlignment="0" applyProtection="0"/>
    <xf numFmtId="178" fontId="29" fillId="0" borderId="0" applyFill="0" applyBorder="0" applyAlignment="0" applyProtection="0"/>
    <xf numFmtId="17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68" fontId="29" fillId="0" borderId="0" applyFill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49" fillId="10" borderId="0" applyNumberFormat="0" applyBorder="0" applyAlignment="0" applyProtection="0"/>
    <xf numFmtId="175" fontId="34" fillId="0" borderId="0"/>
    <xf numFmtId="175" fontId="34" fillId="0" borderId="0"/>
    <xf numFmtId="175" fontId="24" fillId="0" borderId="0"/>
    <xf numFmtId="175" fontId="34" fillId="0" borderId="0"/>
    <xf numFmtId="175" fontId="34" fillId="0" borderId="0"/>
    <xf numFmtId="175" fontId="34" fillId="0" borderId="0"/>
    <xf numFmtId="175" fontId="34" fillId="0" borderId="0"/>
    <xf numFmtId="175" fontId="34" fillId="0" borderId="0"/>
    <xf numFmtId="175" fontId="34" fillId="0" borderId="0"/>
    <xf numFmtId="175" fontId="50" fillId="0" borderId="0"/>
    <xf numFmtId="175" fontId="50" fillId="0" borderId="0"/>
    <xf numFmtId="175" fontId="50" fillId="0" borderId="0"/>
    <xf numFmtId="175" fontId="50" fillId="0" borderId="0"/>
    <xf numFmtId="175" fontId="34" fillId="0" borderId="0"/>
    <xf numFmtId="175" fontId="51" fillId="0" borderId="0"/>
    <xf numFmtId="175" fontId="52" fillId="0" borderId="0"/>
    <xf numFmtId="175" fontId="51" fillId="0" borderId="0"/>
    <xf numFmtId="175" fontId="52" fillId="0" borderId="0"/>
    <xf numFmtId="175" fontId="24" fillId="0" borderId="0"/>
    <xf numFmtId="175" fontId="52" fillId="0" borderId="0"/>
    <xf numFmtId="175" fontId="53" fillId="0" borderId="0"/>
    <xf numFmtId="175" fontId="24" fillId="0" borderId="0"/>
    <xf numFmtId="175" fontId="34" fillId="0" borderId="0"/>
    <xf numFmtId="175" fontId="34" fillId="0" borderId="0"/>
    <xf numFmtId="175" fontId="24" fillId="0" borderId="0"/>
    <xf numFmtId="175" fontId="53" fillId="0" borderId="0"/>
    <xf numFmtId="175" fontId="3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34" fillId="0" borderId="0"/>
    <xf numFmtId="175" fontId="34" fillId="0" borderId="0"/>
    <xf numFmtId="175" fontId="51" fillId="0" borderId="0"/>
    <xf numFmtId="175" fontId="51" fillId="0" borderId="0"/>
    <xf numFmtId="175" fontId="51" fillId="0" borderId="0"/>
    <xf numFmtId="175" fontId="54" fillId="0" borderId="0"/>
    <xf numFmtId="175" fontId="34" fillId="0" borderId="0"/>
    <xf numFmtId="175" fontId="52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3" fillId="0" borderId="0"/>
    <xf numFmtId="175" fontId="24" fillId="0" borderId="0"/>
    <xf numFmtId="175" fontId="34" fillId="0" borderId="0"/>
    <xf numFmtId="175" fontId="24" fillId="0" borderId="0"/>
    <xf numFmtId="175" fontId="24" fillId="0" borderId="0"/>
    <xf numFmtId="175" fontId="24" fillId="0" borderId="0"/>
    <xf numFmtId="175" fontId="34" fillId="0" borderId="0"/>
    <xf numFmtId="175" fontId="34" fillId="0" borderId="0"/>
    <xf numFmtId="175" fontId="24" fillId="0" borderId="0"/>
    <xf numFmtId="175" fontId="24" fillId="0" borderId="0"/>
    <xf numFmtId="175" fontId="24" fillId="0" borderId="0"/>
    <xf numFmtId="175" fontId="34" fillId="0" borderId="0"/>
    <xf numFmtId="175" fontId="24" fillId="0" borderId="0"/>
    <xf numFmtId="175" fontId="24" fillId="0" borderId="0"/>
    <xf numFmtId="175" fontId="34" fillId="0" borderId="0"/>
    <xf numFmtId="175" fontId="34" fillId="0" borderId="0"/>
    <xf numFmtId="175" fontId="34" fillId="0" borderId="0"/>
    <xf numFmtId="175" fontId="34" fillId="0" borderId="0"/>
    <xf numFmtId="175" fontId="24" fillId="0" borderId="0"/>
    <xf numFmtId="175" fontId="34" fillId="0" borderId="0"/>
    <xf numFmtId="175" fontId="24" fillId="0" borderId="0"/>
    <xf numFmtId="175" fontId="24" fillId="0" borderId="0"/>
    <xf numFmtId="175" fontId="34" fillId="0" borderId="0"/>
    <xf numFmtId="175" fontId="34" fillId="0" borderId="0"/>
    <xf numFmtId="175" fontId="53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34" fillId="0" borderId="0"/>
    <xf numFmtId="175" fontId="34" fillId="0" borderId="0"/>
    <xf numFmtId="175" fontId="34" fillId="0" borderId="0"/>
    <xf numFmtId="175" fontId="34" fillId="0" borderId="0"/>
    <xf numFmtId="175" fontId="34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34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2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1" fillId="0" borderId="0"/>
    <xf numFmtId="175" fontId="21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1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1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</cellStyleXfs>
  <cellXfs count="128">
    <xf numFmtId="175" fontId="0" fillId="0" borderId="0" xfId="0"/>
    <xf numFmtId="175" fontId="0" fillId="0" borderId="0" xfId="0" applyFont="1"/>
    <xf numFmtId="165" fontId="0" fillId="0" borderId="0" xfId="0" applyNumberFormat="1" applyFont="1"/>
    <xf numFmtId="164" fontId="13" fillId="0" borderId="0" xfId="13" applyFont="1" applyFill="1" applyBorder="1" applyAlignment="1" applyProtection="1"/>
    <xf numFmtId="175" fontId="13" fillId="0" borderId="0" xfId="0" applyFont="1"/>
    <xf numFmtId="175" fontId="13" fillId="9" borderId="5" xfId="17" applyFont="1" applyFill="1" applyBorder="1" applyAlignment="1"/>
    <xf numFmtId="175" fontId="14" fillId="10" borderId="6" xfId="18" applyFont="1" applyFill="1" applyBorder="1" applyAlignment="1">
      <alignment horizontal="center" vertical="center" wrapText="1"/>
    </xf>
    <xf numFmtId="175" fontId="14" fillId="10" borderId="7" xfId="18" applyFont="1" applyFill="1" applyBorder="1" applyAlignment="1">
      <alignment horizontal="center" vertical="center" wrapText="1"/>
    </xf>
    <xf numFmtId="175" fontId="14" fillId="9" borderId="5" xfId="17" applyFont="1" applyFill="1" applyBorder="1" applyAlignment="1">
      <alignment horizontal="center" vertical="center" wrapText="1"/>
    </xf>
    <xf numFmtId="175" fontId="14" fillId="10" borderId="8" xfId="17" applyFont="1" applyFill="1" applyBorder="1" applyAlignment="1">
      <alignment horizontal="center" vertical="center" wrapText="1"/>
    </xf>
    <xf numFmtId="175" fontId="14" fillId="10" borderId="6" xfId="17" applyFont="1" applyFill="1" applyBorder="1" applyAlignment="1">
      <alignment horizontal="center" vertical="center" wrapText="1"/>
    </xf>
    <xf numFmtId="175" fontId="13" fillId="11" borderId="6" xfId="17" applyFont="1" applyFill="1" applyBorder="1" applyAlignment="1">
      <alignment horizontal="center" vertical="center" wrapText="1"/>
    </xf>
    <xf numFmtId="175" fontId="14" fillId="12" borderId="0" xfId="17" applyFont="1" applyFill="1" applyBorder="1" applyAlignment="1">
      <alignment horizontal="center" vertical="center" wrapText="1"/>
    </xf>
    <xf numFmtId="175" fontId="14" fillId="12" borderId="0" xfId="17" applyFont="1" applyFill="1" applyBorder="1" applyAlignment="1">
      <alignment horizontal="center" vertical="center"/>
    </xf>
    <xf numFmtId="175" fontId="14" fillId="9" borderId="9" xfId="17" applyFont="1" applyFill="1" applyBorder="1" applyAlignment="1">
      <alignment horizontal="center" vertical="center" wrapText="1"/>
    </xf>
    <xf numFmtId="175" fontId="14" fillId="10" borderId="9" xfId="17" applyFont="1" applyFill="1" applyBorder="1" applyAlignment="1">
      <alignment horizontal="center" vertical="center" wrapText="1"/>
    </xf>
    <xf numFmtId="175" fontId="13" fillId="11" borderId="9" xfId="17" applyFont="1" applyFill="1" applyBorder="1" applyAlignment="1">
      <alignment horizontal="center" vertical="center" wrapText="1"/>
    </xf>
    <xf numFmtId="175" fontId="0" fillId="12" borderId="9" xfId="17" applyFont="1" applyFill="1" applyBorder="1" applyAlignment="1">
      <alignment horizontal="left" vertical="center"/>
    </xf>
    <xf numFmtId="175" fontId="15" fillId="12" borderId="9" xfId="17" applyFont="1" applyFill="1" applyBorder="1" applyAlignment="1">
      <alignment horizontal="left" vertical="center" wrapText="1"/>
    </xf>
    <xf numFmtId="166" fontId="0" fillId="12" borderId="9" xfId="14" applyNumberFormat="1" applyFont="1" applyFill="1" applyBorder="1" applyAlignment="1" applyProtection="1"/>
    <xf numFmtId="175" fontId="16" fillId="12" borderId="9" xfId="17" applyFont="1" applyFill="1" applyBorder="1" applyAlignment="1">
      <alignment horizontal="left" vertical="center" wrapText="1"/>
    </xf>
    <xf numFmtId="166" fontId="0" fillId="12" borderId="9" xfId="17" applyNumberFormat="1" applyFont="1" applyFill="1" applyBorder="1"/>
    <xf numFmtId="166" fontId="0" fillId="12" borderId="9" xfId="0" applyNumberFormat="1" applyFont="1" applyFill="1" applyBorder="1"/>
    <xf numFmtId="175" fontId="13" fillId="13" borderId="9" xfId="17" applyFont="1" applyFill="1" applyBorder="1" applyAlignment="1">
      <alignment horizontal="left" vertical="center"/>
    </xf>
    <xf numFmtId="175" fontId="13" fillId="13" borderId="9" xfId="17" applyFont="1" applyFill="1" applyBorder="1" applyAlignment="1">
      <alignment horizontal="center" vertical="center" wrapText="1"/>
    </xf>
    <xf numFmtId="166" fontId="13" fillId="13" borderId="9" xfId="14" applyNumberFormat="1" applyFont="1" applyFill="1" applyBorder="1" applyAlignment="1" applyProtection="1"/>
    <xf numFmtId="166" fontId="13" fillId="14" borderId="9" xfId="14" applyNumberFormat="1" applyFont="1" applyFill="1" applyBorder="1" applyAlignment="1" applyProtection="1"/>
    <xf numFmtId="166" fontId="13" fillId="15" borderId="9" xfId="14" applyNumberFormat="1" applyFont="1" applyFill="1" applyBorder="1" applyAlignment="1" applyProtection="1"/>
    <xf numFmtId="175" fontId="0" fillId="0" borderId="0" xfId="17" applyFont="1" applyAlignment="1">
      <alignment horizontal="left" vertical="center"/>
    </xf>
    <xf numFmtId="175" fontId="0" fillId="0" borderId="0" xfId="17" applyFont="1" applyAlignment="1">
      <alignment horizontal="left" vertical="center" wrapText="1"/>
    </xf>
    <xf numFmtId="175" fontId="0" fillId="0" borderId="0" xfId="17" applyFont="1"/>
    <xf numFmtId="175" fontId="13" fillId="0" borderId="0" xfId="0" applyFont="1" applyFill="1" applyBorder="1" applyAlignment="1">
      <alignment horizontal="left" vertical="center"/>
    </xf>
    <xf numFmtId="175" fontId="0" fillId="0" borderId="0" xfId="0" applyFont="1" applyFill="1" applyBorder="1" applyAlignment="1">
      <alignment horizontal="left" vertical="center" wrapText="1"/>
    </xf>
    <xf numFmtId="175" fontId="0" fillId="0" borderId="0" xfId="0" applyFont="1" applyFill="1"/>
    <xf numFmtId="165" fontId="13" fillId="0" borderId="0" xfId="0" applyNumberFormat="1" applyFont="1" applyFill="1"/>
    <xf numFmtId="175" fontId="0" fillId="0" borderId="0" xfId="0" applyFont="1" applyAlignment="1">
      <alignment horizontal="left" vertical="center" wrapText="1"/>
    </xf>
    <xf numFmtId="175" fontId="0" fillId="0" borderId="0" xfId="0" applyFont="1" applyAlignment="1">
      <alignment horizontal="left" vertical="center"/>
    </xf>
    <xf numFmtId="175" fontId="17" fillId="0" borderId="0" xfId="0" applyFont="1" applyAlignment="1">
      <alignment horizontal="left" vertical="center"/>
    </xf>
    <xf numFmtId="175" fontId="0" fillId="0" borderId="0" xfId="0" applyFont="1" applyAlignment="1">
      <alignment wrapText="1"/>
    </xf>
    <xf numFmtId="175" fontId="0" fillId="0" borderId="0" xfId="0" applyFont="1" applyAlignment="1">
      <alignment horizontal="right"/>
    </xf>
    <xf numFmtId="175" fontId="0" fillId="0" borderId="7" xfId="19" applyFont="1" applyBorder="1"/>
    <xf numFmtId="175" fontId="0" fillId="0" borderId="10" xfId="19" applyFont="1" applyBorder="1"/>
    <xf numFmtId="165" fontId="0" fillId="0" borderId="10" xfId="0" applyNumberFormat="1" applyFont="1" applyBorder="1"/>
    <xf numFmtId="164" fontId="13" fillId="15" borderId="8" xfId="15" applyFont="1" applyFill="1" applyBorder="1" applyAlignment="1" applyProtection="1"/>
    <xf numFmtId="175" fontId="18" fillId="0" borderId="0" xfId="0" applyFont="1" applyFill="1" applyBorder="1" applyAlignment="1">
      <alignment horizontal="left" vertical="center" wrapText="1"/>
    </xf>
    <xf numFmtId="175" fontId="13" fillId="0" borderId="0" xfId="0" applyFont="1" applyFill="1"/>
    <xf numFmtId="175" fontId="13" fillId="16" borderId="0" xfId="0" applyFont="1" applyFill="1"/>
    <xf numFmtId="164" fontId="13" fillId="16" borderId="0" xfId="0" applyNumberFormat="1" applyFont="1" applyFill="1"/>
    <xf numFmtId="165" fontId="13" fillId="0" borderId="0" xfId="0" applyNumberFormat="1" applyFont="1"/>
    <xf numFmtId="165" fontId="0" fillId="0" borderId="0" xfId="0" applyNumberFormat="1"/>
    <xf numFmtId="175" fontId="19" fillId="11" borderId="6" xfId="17" applyFont="1" applyFill="1" applyBorder="1" applyAlignment="1">
      <alignment horizontal="center" vertical="center" wrapText="1"/>
    </xf>
    <xf numFmtId="175" fontId="14" fillId="9" borderId="0" xfId="17" applyFont="1" applyFill="1" applyBorder="1" applyAlignment="1">
      <alignment horizontal="center" vertical="center" wrapText="1"/>
    </xf>
    <xf numFmtId="175" fontId="14" fillId="10" borderId="0" xfId="17" applyFont="1" applyFill="1" applyBorder="1" applyAlignment="1">
      <alignment horizontal="center" vertical="center" wrapText="1"/>
    </xf>
    <xf numFmtId="175" fontId="19" fillId="11" borderId="0" xfId="17" applyFont="1" applyFill="1" applyBorder="1" applyAlignment="1">
      <alignment horizontal="center" vertical="center" wrapText="1"/>
    </xf>
    <xf numFmtId="175" fontId="20" fillId="17" borderId="9" xfId="17" applyFont="1" applyFill="1" applyBorder="1" applyAlignment="1">
      <alignment horizontal="left" vertical="center"/>
    </xf>
    <xf numFmtId="175" fontId="15" fillId="17" borderId="9" xfId="17" applyFont="1" applyFill="1" applyBorder="1" applyAlignment="1">
      <alignment horizontal="left" vertical="center" wrapText="1"/>
    </xf>
    <xf numFmtId="175" fontId="21" fillId="17" borderId="9" xfId="17" applyFill="1" applyBorder="1" applyAlignment="1">
      <alignment horizontal="center"/>
    </xf>
    <xf numFmtId="166" fontId="21" fillId="17" borderId="9" xfId="14" applyNumberFormat="1" applyFill="1" applyBorder="1" applyAlignment="1" applyProtection="1"/>
    <xf numFmtId="166" fontId="21" fillId="17" borderId="9" xfId="17" applyNumberFormat="1" applyFill="1" applyBorder="1"/>
    <xf numFmtId="166" fontId="21" fillId="12" borderId="9" xfId="14" applyNumberFormat="1" applyFill="1" applyBorder="1" applyAlignment="1" applyProtection="1"/>
    <xf numFmtId="166" fontId="0" fillId="12" borderId="9" xfId="0" applyNumberFormat="1" applyFill="1" applyBorder="1"/>
    <xf numFmtId="175" fontId="21" fillId="17" borderId="9" xfId="17" applyFill="1" applyBorder="1"/>
    <xf numFmtId="175" fontId="19" fillId="13" borderId="9" xfId="17" applyFont="1" applyFill="1" applyBorder="1" applyAlignment="1">
      <alignment horizontal="left" vertical="center"/>
    </xf>
    <xf numFmtId="175" fontId="19" fillId="13" borderId="9" xfId="17" applyFont="1" applyFill="1" applyBorder="1" applyAlignment="1">
      <alignment horizontal="center" vertical="center" wrapText="1"/>
    </xf>
    <xf numFmtId="175" fontId="21" fillId="13" borderId="9" xfId="17" applyFill="1" applyBorder="1"/>
    <xf numFmtId="175" fontId="20" fillId="0" borderId="0" xfId="17" applyFont="1" applyAlignment="1">
      <alignment horizontal="left" vertical="center"/>
    </xf>
    <xf numFmtId="175" fontId="20" fillId="0" borderId="0" xfId="17" applyFont="1" applyAlignment="1">
      <alignment horizontal="left" vertical="center" wrapText="1"/>
    </xf>
    <xf numFmtId="175" fontId="21" fillId="0" borderId="0" xfId="17"/>
    <xf numFmtId="175" fontId="19" fillId="0" borderId="0" xfId="0" applyFont="1" applyFill="1" applyBorder="1" applyAlignment="1">
      <alignment horizontal="left" vertical="center"/>
    </xf>
    <xf numFmtId="175" fontId="20" fillId="0" borderId="0" xfId="0" applyFont="1" applyFill="1" applyBorder="1" applyAlignment="1">
      <alignment horizontal="left" vertical="center" wrapText="1"/>
    </xf>
    <xf numFmtId="175" fontId="0" fillId="0" borderId="0" xfId="0" applyFill="1"/>
    <xf numFmtId="175" fontId="20" fillId="17" borderId="0" xfId="0" applyFont="1" applyFill="1" applyAlignment="1">
      <alignment horizontal="left" vertical="center"/>
    </xf>
    <xf numFmtId="175" fontId="20" fillId="0" borderId="0" xfId="0" applyFont="1" applyAlignment="1">
      <alignment horizontal="left" vertical="center" wrapText="1"/>
    </xf>
    <xf numFmtId="164" fontId="13" fillId="0" borderId="11" xfId="14" applyFont="1" applyFill="1" applyBorder="1" applyAlignment="1" applyProtection="1"/>
    <xf numFmtId="175" fontId="20" fillId="0" borderId="0" xfId="0" applyFont="1" applyAlignment="1">
      <alignment horizontal="left" vertical="center"/>
    </xf>
    <xf numFmtId="175" fontId="16" fillId="17" borderId="9" xfId="17" applyFont="1" applyFill="1" applyBorder="1" applyAlignment="1">
      <alignment horizontal="left" vertical="center" wrapText="1"/>
    </xf>
    <xf numFmtId="175" fontId="20" fillId="0" borderId="0" xfId="0" applyFont="1" applyFill="1" applyBorder="1" applyAlignment="1">
      <alignment horizontal="left" vertical="center"/>
    </xf>
    <xf numFmtId="175" fontId="13" fillId="10" borderId="5" xfId="17" applyFont="1" applyFill="1" applyBorder="1" applyAlignment="1">
      <alignment horizontal="centerContinuous" vertical="center"/>
    </xf>
    <xf numFmtId="175" fontId="13" fillId="10" borderId="5" xfId="17" applyFont="1" applyFill="1" applyBorder="1" applyAlignment="1">
      <alignment horizontal="centerContinuous"/>
    </xf>
    <xf numFmtId="175" fontId="13" fillId="11" borderId="5" xfId="0" applyFont="1" applyFill="1" applyBorder="1" applyAlignment="1">
      <alignment horizontal="centerContinuous"/>
    </xf>
    <xf numFmtId="175" fontId="19" fillId="10" borderId="5" xfId="17" applyFont="1" applyFill="1" applyBorder="1" applyAlignment="1">
      <alignment horizontal="centerContinuous" vertical="center"/>
    </xf>
    <xf numFmtId="175" fontId="13" fillId="9" borderId="5" xfId="17" applyFont="1" applyFill="1" applyBorder="1" applyAlignment="1">
      <alignment horizontal="centerContinuous"/>
    </xf>
    <xf numFmtId="175" fontId="55" fillId="30" borderId="15" xfId="1612" applyFont="1" applyFill="1" applyBorder="1" applyAlignment="1">
      <alignment horizontal="left" vertical="center" wrapText="1"/>
    </xf>
    <xf numFmtId="175" fontId="55" fillId="30" borderId="15" xfId="1612" applyFont="1" applyFill="1" applyBorder="1" applyAlignment="1">
      <alignment horizontal="center" vertical="center" wrapText="1"/>
    </xf>
    <xf numFmtId="4" fontId="55" fillId="30" borderId="15" xfId="1612" applyNumberFormat="1" applyFont="1" applyFill="1" applyBorder="1" applyAlignment="1">
      <alignment horizontal="right" vertical="center" wrapText="1"/>
    </xf>
    <xf numFmtId="4" fontId="55" fillId="18" borderId="15" xfId="1612" applyNumberFormat="1" applyFont="1" applyFill="1" applyBorder="1" applyAlignment="1">
      <alignment horizontal="right" vertical="center" wrapText="1"/>
    </xf>
    <xf numFmtId="175" fontId="21" fillId="31" borderId="15" xfId="2892" applyFill="1" applyBorder="1" applyAlignment="1">
      <alignment wrapText="1"/>
    </xf>
    <xf numFmtId="175" fontId="21" fillId="31" borderId="15" xfId="2892" applyFill="1" applyBorder="1" applyAlignment="1">
      <alignment horizontal="center" wrapText="1"/>
    </xf>
    <xf numFmtId="4" fontId="21" fillId="31" borderId="15" xfId="2892" applyNumberFormat="1" applyFill="1" applyBorder="1" applyAlignment="1">
      <alignment horizontal="right"/>
    </xf>
    <xf numFmtId="166" fontId="21" fillId="30" borderId="9" xfId="17" applyNumberFormat="1" applyFill="1" applyBorder="1"/>
    <xf numFmtId="4" fontId="16" fillId="31" borderId="15" xfId="2892" applyNumberFormat="1" applyFont="1" applyFill="1" applyBorder="1" applyAlignment="1">
      <alignment vertical="center" wrapText="1"/>
    </xf>
    <xf numFmtId="175" fontId="55" fillId="31" borderId="15" xfId="1612" applyFont="1" applyFill="1" applyBorder="1" applyAlignment="1">
      <alignment horizontal="center" vertical="center" wrapText="1"/>
    </xf>
    <xf numFmtId="4" fontId="55" fillId="31" borderId="15" xfId="1612" applyNumberFormat="1" applyFont="1" applyFill="1" applyBorder="1" applyAlignment="1">
      <alignment horizontal="right" vertical="center" wrapText="1"/>
    </xf>
    <xf numFmtId="175" fontId="20" fillId="31" borderId="15" xfId="2892" applyFont="1" applyFill="1" applyBorder="1" applyAlignment="1">
      <alignment horizontal="left" vertical="center" wrapText="1"/>
    </xf>
    <xf numFmtId="175" fontId="20" fillId="31" borderId="15" xfId="2892" applyFont="1" applyFill="1" applyBorder="1" applyAlignment="1">
      <alignment horizontal="center" vertical="center" wrapText="1"/>
    </xf>
    <xf numFmtId="4" fontId="21" fillId="31" borderId="15" xfId="2892" applyNumberFormat="1" applyFill="1" applyBorder="1"/>
    <xf numFmtId="4" fontId="56" fillId="18" borderId="15" xfId="1612" applyNumberFormat="1" applyFont="1" applyFill="1" applyBorder="1" applyAlignment="1">
      <alignment vertical="center" wrapText="1"/>
    </xf>
    <xf numFmtId="175" fontId="20" fillId="31" borderId="0" xfId="2892" applyFont="1" applyFill="1" applyBorder="1" applyAlignment="1">
      <alignment horizontal="left" vertical="center" wrapText="1"/>
    </xf>
    <xf numFmtId="175" fontId="20" fillId="31" borderId="0" xfId="2892" applyFont="1" applyFill="1" applyBorder="1" applyAlignment="1">
      <alignment horizontal="center" vertical="center" wrapText="1"/>
    </xf>
    <xf numFmtId="4" fontId="56" fillId="18" borderId="0" xfId="1612" applyNumberFormat="1" applyFont="1" applyFill="1" applyBorder="1" applyAlignment="1">
      <alignment vertical="center" wrapText="1"/>
    </xf>
    <xf numFmtId="4" fontId="21" fillId="31" borderId="0" xfId="2892" applyNumberFormat="1" applyFill="1" applyBorder="1"/>
    <xf numFmtId="175" fontId="57" fillId="31" borderId="15" xfId="2892" applyFont="1" applyFill="1" applyBorder="1" applyAlignment="1">
      <alignment horizontal="left" vertical="center" wrapText="1"/>
    </xf>
    <xf numFmtId="175" fontId="57" fillId="31" borderId="15" xfId="2892" applyFont="1" applyFill="1" applyBorder="1" applyAlignment="1">
      <alignment horizontal="center" vertical="center" wrapText="1"/>
    </xf>
    <xf numFmtId="4" fontId="15" fillId="31" borderId="15" xfId="2892" applyNumberFormat="1" applyFont="1" applyFill="1" applyBorder="1"/>
    <xf numFmtId="175" fontId="34" fillId="30" borderId="15" xfId="1612" applyFont="1" applyFill="1" applyBorder="1" applyAlignment="1">
      <alignment vertical="center" wrapText="1"/>
    </xf>
    <xf numFmtId="4" fontId="34" fillId="30" borderId="15" xfId="1612" applyNumberFormat="1" applyFont="1" applyFill="1" applyBorder="1" applyAlignment="1">
      <alignment vertical="center" wrapText="1"/>
    </xf>
    <xf numFmtId="175" fontId="34" fillId="31" borderId="15" xfId="2892" applyFont="1" applyFill="1" applyBorder="1" applyAlignment="1"/>
    <xf numFmtId="175" fontId="34" fillId="31" borderId="15" xfId="2892" applyFont="1" applyFill="1" applyBorder="1" applyAlignment="1">
      <alignment horizontal="center"/>
    </xf>
    <xf numFmtId="4" fontId="21" fillId="31" borderId="15" xfId="2892" applyNumberFormat="1" applyFont="1" applyFill="1" applyBorder="1"/>
    <xf numFmtId="175" fontId="21" fillId="31" borderId="15" xfId="2892" applyFill="1" applyBorder="1"/>
    <xf numFmtId="175" fontId="20" fillId="31" borderId="16" xfId="2892" applyFont="1" applyFill="1" applyBorder="1" applyAlignment="1">
      <alignment horizontal="left" vertical="center" wrapText="1"/>
    </xf>
    <xf numFmtId="175" fontId="20" fillId="31" borderId="16" xfId="2892" applyFont="1" applyFill="1" applyBorder="1" applyAlignment="1">
      <alignment horizontal="center" vertical="center" wrapText="1"/>
    </xf>
    <xf numFmtId="4" fontId="21" fillId="31" borderId="0" xfId="2892" applyNumberFormat="1" applyFill="1"/>
    <xf numFmtId="175" fontId="21" fillId="31" borderId="16" xfId="2892" applyFill="1" applyBorder="1"/>
    <xf numFmtId="4" fontId="21" fillId="31" borderId="16" xfId="2892" applyNumberFormat="1" applyFill="1" applyBorder="1"/>
    <xf numFmtId="175" fontId="0" fillId="0" borderId="15" xfId="0" applyFill="1" applyBorder="1" applyAlignment="1">
      <alignment wrapText="1"/>
    </xf>
    <xf numFmtId="175" fontId="21" fillId="31" borderId="15" xfId="2892" applyFont="1" applyFill="1" applyBorder="1" applyAlignment="1">
      <alignment wrapText="1"/>
    </xf>
    <xf numFmtId="4" fontId="20" fillId="32" borderId="15" xfId="2892" applyNumberFormat="1" applyFont="1" applyFill="1" applyBorder="1" applyAlignment="1">
      <alignment horizontal="left" vertical="center" wrapText="1"/>
    </xf>
    <xf numFmtId="4" fontId="58" fillId="32" borderId="15" xfId="2892" applyNumberFormat="1" applyFont="1" applyFill="1" applyBorder="1" applyAlignment="1">
      <alignment horizontal="center" vertical="center" wrapText="1"/>
    </xf>
    <xf numFmtId="4" fontId="59" fillId="32" borderId="15" xfId="2892" applyNumberFormat="1" applyFont="1" applyFill="1" applyBorder="1"/>
    <xf numFmtId="175" fontId="21" fillId="0" borderId="15" xfId="2892" applyFill="1" applyBorder="1" applyAlignment="1">
      <alignment wrapText="1"/>
    </xf>
    <xf numFmtId="175" fontId="20" fillId="0" borderId="15" xfId="2892" applyFont="1" applyFill="1" applyBorder="1" applyAlignment="1">
      <alignment horizontal="center" vertical="center" wrapText="1"/>
    </xf>
    <xf numFmtId="4" fontId="21" fillId="0" borderId="15" xfId="2892" applyNumberFormat="1" applyFill="1" applyBorder="1"/>
    <xf numFmtId="175" fontId="21" fillId="0" borderId="15" xfId="2892" applyFill="1" applyBorder="1"/>
    <xf numFmtId="175" fontId="21" fillId="0" borderId="15" xfId="2892" applyFont="1" applyFill="1" applyBorder="1" applyAlignment="1">
      <alignment wrapText="1"/>
    </xf>
    <xf numFmtId="175" fontId="0" fillId="0" borderId="15" xfId="2892" applyFont="1" applyFill="1" applyBorder="1" applyAlignment="1">
      <alignment wrapText="1"/>
    </xf>
    <xf numFmtId="164" fontId="21" fillId="0" borderId="0" xfId="13"/>
    <xf numFmtId="164" fontId="0" fillId="14" borderId="10" xfId="0" applyNumberFormat="1" applyFont="1" applyFill="1" applyBorder="1"/>
  </cellXfs>
  <cellStyles count="2893">
    <cellStyle name="20% - Accent1" xfId="24"/>
    <cellStyle name="20% - Accent1 2" xfId="25"/>
    <cellStyle name="20% - Accent2" xfId="26"/>
    <cellStyle name="20% - Accent2 2" xfId="27"/>
    <cellStyle name="20% - Accent3" xfId="28"/>
    <cellStyle name="20% - Accent3 2" xfId="29"/>
    <cellStyle name="20% - Accent4" xfId="30"/>
    <cellStyle name="20% - Accent4 2" xfId="31"/>
    <cellStyle name="20% - Accent5" xfId="32"/>
    <cellStyle name="20% - Accent5 2" xfId="33"/>
    <cellStyle name="20% - Accent6" xfId="34"/>
    <cellStyle name="20% - Accent6 2" xfId="35"/>
    <cellStyle name="20% - Colore 1 10" xfId="36"/>
    <cellStyle name="20% - Colore 1 11" xfId="37"/>
    <cellStyle name="20% - Colore 1 12" xfId="38"/>
    <cellStyle name="20% - Colore 1 13" xfId="39"/>
    <cellStyle name="20% - Colore 1 14" xfId="40"/>
    <cellStyle name="20% - Colore 1 15" xfId="41"/>
    <cellStyle name="20% - Colore 1 16" xfId="42"/>
    <cellStyle name="20% - Colore 1 17" xfId="43"/>
    <cellStyle name="20% - Colore 1 18" xfId="44"/>
    <cellStyle name="20% - Colore 1 19" xfId="45"/>
    <cellStyle name="20% - Colore 1 2" xfId="46"/>
    <cellStyle name="20% - Colore 1 2 2" xfId="47"/>
    <cellStyle name="20% - Colore 1 20" xfId="48"/>
    <cellStyle name="20% - Colore 1 21" xfId="49"/>
    <cellStyle name="20% - Colore 1 22" xfId="50"/>
    <cellStyle name="20% - Colore 1 23" xfId="51"/>
    <cellStyle name="20% - Colore 1 3" xfId="52"/>
    <cellStyle name="20% - Colore 1 3 2" xfId="53"/>
    <cellStyle name="20% - Colore 1 4" xfId="54"/>
    <cellStyle name="20% - Colore 1 4 2" xfId="55"/>
    <cellStyle name="20% - Colore 1 5" xfId="56"/>
    <cellStyle name="20% - Colore 1 5 2" xfId="57"/>
    <cellStyle name="20% - Colore 1 6" xfId="58"/>
    <cellStyle name="20% - Colore 1 7" xfId="59"/>
    <cellStyle name="20% - Colore 1 8" xfId="60"/>
    <cellStyle name="20% - Colore 1 9" xfId="61"/>
    <cellStyle name="20% - Colore 2 10" xfId="62"/>
    <cellStyle name="20% - Colore 2 11" xfId="63"/>
    <cellStyle name="20% - Colore 2 12" xfId="64"/>
    <cellStyle name="20% - Colore 2 13" xfId="65"/>
    <cellStyle name="20% - Colore 2 14" xfId="66"/>
    <cellStyle name="20% - Colore 2 15" xfId="67"/>
    <cellStyle name="20% - Colore 2 16" xfId="68"/>
    <cellStyle name="20% - Colore 2 17" xfId="69"/>
    <cellStyle name="20% - Colore 2 18" xfId="70"/>
    <cellStyle name="20% - Colore 2 19" xfId="71"/>
    <cellStyle name="20% - Colore 2 2" xfId="72"/>
    <cellStyle name="20% - Colore 2 2 2" xfId="73"/>
    <cellStyle name="20% - Colore 2 20" xfId="74"/>
    <cellStyle name="20% - Colore 2 21" xfId="75"/>
    <cellStyle name="20% - Colore 2 22" xfId="76"/>
    <cellStyle name="20% - Colore 2 23" xfId="77"/>
    <cellStyle name="20% - Colore 2 3" xfId="78"/>
    <cellStyle name="20% - Colore 2 3 2" xfId="79"/>
    <cellStyle name="20% - Colore 2 4" xfId="80"/>
    <cellStyle name="20% - Colore 2 4 2" xfId="81"/>
    <cellStyle name="20% - Colore 2 5" xfId="82"/>
    <cellStyle name="20% - Colore 2 5 2" xfId="83"/>
    <cellStyle name="20% - Colore 2 6" xfId="84"/>
    <cellStyle name="20% - Colore 2 7" xfId="85"/>
    <cellStyle name="20% - Colore 2 8" xfId="86"/>
    <cellStyle name="20% - Colore 2 9" xfId="87"/>
    <cellStyle name="20% - Colore 3 10" xfId="88"/>
    <cellStyle name="20% - Colore 3 11" xfId="89"/>
    <cellStyle name="20% - Colore 3 12" xfId="90"/>
    <cellStyle name="20% - Colore 3 13" xfId="91"/>
    <cellStyle name="20% - Colore 3 14" xfId="92"/>
    <cellStyle name="20% - Colore 3 15" xfId="93"/>
    <cellStyle name="20% - Colore 3 16" xfId="94"/>
    <cellStyle name="20% - Colore 3 17" xfId="95"/>
    <cellStyle name="20% - Colore 3 18" xfId="96"/>
    <cellStyle name="20% - Colore 3 19" xfId="97"/>
    <cellStyle name="20% - Colore 3 2" xfId="98"/>
    <cellStyle name="20% - Colore 3 2 2" xfId="99"/>
    <cellStyle name="20% - Colore 3 20" xfId="100"/>
    <cellStyle name="20% - Colore 3 21" xfId="101"/>
    <cellStyle name="20% - Colore 3 22" xfId="102"/>
    <cellStyle name="20% - Colore 3 23" xfId="103"/>
    <cellStyle name="20% - Colore 3 3" xfId="104"/>
    <cellStyle name="20% - Colore 3 3 2" xfId="105"/>
    <cellStyle name="20% - Colore 3 4" xfId="106"/>
    <cellStyle name="20% - Colore 3 4 2" xfId="107"/>
    <cellStyle name="20% - Colore 3 5" xfId="108"/>
    <cellStyle name="20% - Colore 3 5 2" xfId="109"/>
    <cellStyle name="20% - Colore 3 6" xfId="110"/>
    <cellStyle name="20% - Colore 3 7" xfId="111"/>
    <cellStyle name="20% - Colore 3 8" xfId="112"/>
    <cellStyle name="20% - Colore 3 9" xfId="113"/>
    <cellStyle name="20% - Colore 4 10" xfId="114"/>
    <cellStyle name="20% - Colore 4 11" xfId="115"/>
    <cellStyle name="20% - Colore 4 12" xfId="116"/>
    <cellStyle name="20% - Colore 4 13" xfId="117"/>
    <cellStyle name="20% - Colore 4 14" xfId="118"/>
    <cellStyle name="20% - Colore 4 15" xfId="119"/>
    <cellStyle name="20% - Colore 4 16" xfId="120"/>
    <cellStyle name="20% - Colore 4 17" xfId="121"/>
    <cellStyle name="20% - Colore 4 18" xfId="122"/>
    <cellStyle name="20% - Colore 4 19" xfId="123"/>
    <cellStyle name="20% - Colore 4 2" xfId="124"/>
    <cellStyle name="20% - Colore 4 2 2" xfId="125"/>
    <cellStyle name="20% - Colore 4 20" xfId="126"/>
    <cellStyle name="20% - Colore 4 21" xfId="127"/>
    <cellStyle name="20% - Colore 4 22" xfId="128"/>
    <cellStyle name="20% - Colore 4 23" xfId="129"/>
    <cellStyle name="20% - Colore 4 3" xfId="130"/>
    <cellStyle name="20% - Colore 4 3 2" xfId="131"/>
    <cellStyle name="20% - Colore 4 4" xfId="132"/>
    <cellStyle name="20% - Colore 4 4 2" xfId="133"/>
    <cellStyle name="20% - Colore 4 5" xfId="134"/>
    <cellStyle name="20% - Colore 4 5 2" xfId="135"/>
    <cellStyle name="20% - Colore 4 6" xfId="136"/>
    <cellStyle name="20% - Colore 4 7" xfId="137"/>
    <cellStyle name="20% - Colore 4 8" xfId="138"/>
    <cellStyle name="20% - Colore 4 9" xfId="139"/>
    <cellStyle name="20% - Colore 5 10" xfId="140"/>
    <cellStyle name="20% - Colore 5 11" xfId="141"/>
    <cellStyle name="20% - Colore 5 12" xfId="142"/>
    <cellStyle name="20% - Colore 5 13" xfId="143"/>
    <cellStyle name="20% - Colore 5 14" xfId="144"/>
    <cellStyle name="20% - Colore 5 15" xfId="145"/>
    <cellStyle name="20% - Colore 5 16" xfId="146"/>
    <cellStyle name="20% - Colore 5 17" xfId="147"/>
    <cellStyle name="20% - Colore 5 18" xfId="148"/>
    <cellStyle name="20% - Colore 5 19" xfId="149"/>
    <cellStyle name="20% - Colore 5 2" xfId="150"/>
    <cellStyle name="20% - Colore 5 2 2" xfId="151"/>
    <cellStyle name="20% - Colore 5 20" xfId="152"/>
    <cellStyle name="20% - Colore 5 21" xfId="153"/>
    <cellStyle name="20% - Colore 5 22" xfId="154"/>
    <cellStyle name="20% - Colore 5 23" xfId="155"/>
    <cellStyle name="20% - Colore 5 3" xfId="156"/>
    <cellStyle name="20% - Colore 5 3 2" xfId="157"/>
    <cellStyle name="20% - Colore 5 4" xfId="158"/>
    <cellStyle name="20% - Colore 5 4 2" xfId="159"/>
    <cellStyle name="20% - Colore 5 5" xfId="160"/>
    <cellStyle name="20% - Colore 5 5 2" xfId="161"/>
    <cellStyle name="20% - Colore 5 6" xfId="162"/>
    <cellStyle name="20% - Colore 5 7" xfId="163"/>
    <cellStyle name="20% - Colore 5 8" xfId="164"/>
    <cellStyle name="20% - Colore 5 9" xfId="165"/>
    <cellStyle name="20% - Colore 6 10" xfId="166"/>
    <cellStyle name="20% - Colore 6 11" xfId="167"/>
    <cellStyle name="20% - Colore 6 12" xfId="168"/>
    <cellStyle name="20% - Colore 6 13" xfId="169"/>
    <cellStyle name="20% - Colore 6 14" xfId="170"/>
    <cellStyle name="20% - Colore 6 15" xfId="171"/>
    <cellStyle name="20% - Colore 6 16" xfId="172"/>
    <cellStyle name="20% - Colore 6 17" xfId="173"/>
    <cellStyle name="20% - Colore 6 18" xfId="174"/>
    <cellStyle name="20% - Colore 6 19" xfId="175"/>
    <cellStyle name="20% - Colore 6 2" xfId="176"/>
    <cellStyle name="20% - Colore 6 2 2" xfId="177"/>
    <cellStyle name="20% - Colore 6 20" xfId="178"/>
    <cellStyle name="20% - Colore 6 21" xfId="179"/>
    <cellStyle name="20% - Colore 6 22" xfId="180"/>
    <cellStyle name="20% - Colore 6 23" xfId="181"/>
    <cellStyle name="20% - Colore 6 3" xfId="182"/>
    <cellStyle name="20% - Colore 6 3 2" xfId="183"/>
    <cellStyle name="20% - Colore 6 4" xfId="184"/>
    <cellStyle name="20% - Colore 6 4 2" xfId="185"/>
    <cellStyle name="20% - Colore 6 5" xfId="186"/>
    <cellStyle name="20% - Colore 6 5 2" xfId="187"/>
    <cellStyle name="20% - Colore 6 6" xfId="188"/>
    <cellStyle name="20% - Colore 6 7" xfId="189"/>
    <cellStyle name="20% - Colore 6 8" xfId="190"/>
    <cellStyle name="20% - Colore 6 9" xfId="191"/>
    <cellStyle name="40% - Accent1" xfId="192"/>
    <cellStyle name="40% - Accent1 2" xfId="193"/>
    <cellStyle name="40% - Accent2" xfId="194"/>
    <cellStyle name="40% - Accent2 2" xfId="195"/>
    <cellStyle name="40% - Accent3" xfId="196"/>
    <cellStyle name="40% - Accent3 2" xfId="197"/>
    <cellStyle name="40% - Accent4" xfId="198"/>
    <cellStyle name="40% - Accent4 2" xfId="199"/>
    <cellStyle name="40% - Accent5" xfId="200"/>
    <cellStyle name="40% - Accent5 2" xfId="201"/>
    <cellStyle name="40% - Accent6" xfId="202"/>
    <cellStyle name="40% - Accent6 2" xfId="203"/>
    <cellStyle name="40% - Colore 1 10" xfId="204"/>
    <cellStyle name="40% - Colore 1 11" xfId="205"/>
    <cellStyle name="40% - Colore 1 12" xfId="206"/>
    <cellStyle name="40% - Colore 1 13" xfId="207"/>
    <cellStyle name="40% - Colore 1 14" xfId="208"/>
    <cellStyle name="40% - Colore 1 15" xfId="209"/>
    <cellStyle name="40% - Colore 1 16" xfId="210"/>
    <cellStyle name="40% - Colore 1 17" xfId="211"/>
    <cellStyle name="40% - Colore 1 18" xfId="212"/>
    <cellStyle name="40% - Colore 1 19" xfId="213"/>
    <cellStyle name="40% - Colore 1 2" xfId="214"/>
    <cellStyle name="40% - Colore 1 2 2" xfId="215"/>
    <cellStyle name="40% - Colore 1 20" xfId="216"/>
    <cellStyle name="40% - Colore 1 21" xfId="217"/>
    <cellStyle name="40% - Colore 1 22" xfId="218"/>
    <cellStyle name="40% - Colore 1 23" xfId="219"/>
    <cellStyle name="40% - Colore 1 3" xfId="220"/>
    <cellStyle name="40% - Colore 1 3 2" xfId="221"/>
    <cellStyle name="40% - Colore 1 4" xfId="222"/>
    <cellStyle name="40% - Colore 1 4 2" xfId="223"/>
    <cellStyle name="40% - Colore 1 5" xfId="224"/>
    <cellStyle name="40% - Colore 1 5 2" xfId="225"/>
    <cellStyle name="40% - Colore 1 6" xfId="226"/>
    <cellStyle name="40% - Colore 1 7" xfId="227"/>
    <cellStyle name="40% - Colore 1 8" xfId="228"/>
    <cellStyle name="40% - Colore 1 9" xfId="229"/>
    <cellStyle name="40% - Colore 2 10" xfId="230"/>
    <cellStyle name="40% - Colore 2 11" xfId="231"/>
    <cellStyle name="40% - Colore 2 12" xfId="232"/>
    <cellStyle name="40% - Colore 2 13" xfId="233"/>
    <cellStyle name="40% - Colore 2 14" xfId="234"/>
    <cellStyle name="40% - Colore 2 15" xfId="235"/>
    <cellStyle name="40% - Colore 2 16" xfId="236"/>
    <cellStyle name="40% - Colore 2 17" xfId="237"/>
    <cellStyle name="40% - Colore 2 18" xfId="238"/>
    <cellStyle name="40% - Colore 2 19" xfId="239"/>
    <cellStyle name="40% - Colore 2 2" xfId="240"/>
    <cellStyle name="40% - Colore 2 2 2" xfId="241"/>
    <cellStyle name="40% - Colore 2 20" xfId="242"/>
    <cellStyle name="40% - Colore 2 21" xfId="243"/>
    <cellStyle name="40% - Colore 2 22" xfId="244"/>
    <cellStyle name="40% - Colore 2 23" xfId="245"/>
    <cellStyle name="40% - Colore 2 3" xfId="246"/>
    <cellStyle name="40% - Colore 2 3 2" xfId="247"/>
    <cellStyle name="40% - Colore 2 4" xfId="248"/>
    <cellStyle name="40% - Colore 2 4 2" xfId="249"/>
    <cellStyle name="40% - Colore 2 5" xfId="250"/>
    <cellStyle name="40% - Colore 2 5 2" xfId="251"/>
    <cellStyle name="40% - Colore 2 6" xfId="252"/>
    <cellStyle name="40% - Colore 2 7" xfId="253"/>
    <cellStyle name="40% - Colore 2 8" xfId="254"/>
    <cellStyle name="40% - Colore 2 9" xfId="255"/>
    <cellStyle name="40% - Colore 3 10" xfId="256"/>
    <cellStyle name="40% - Colore 3 11" xfId="257"/>
    <cellStyle name="40% - Colore 3 12" xfId="258"/>
    <cellStyle name="40% - Colore 3 13" xfId="259"/>
    <cellStyle name="40% - Colore 3 14" xfId="260"/>
    <cellStyle name="40% - Colore 3 15" xfId="261"/>
    <cellStyle name="40% - Colore 3 16" xfId="262"/>
    <cellStyle name="40% - Colore 3 17" xfId="263"/>
    <cellStyle name="40% - Colore 3 18" xfId="264"/>
    <cellStyle name="40% - Colore 3 19" xfId="265"/>
    <cellStyle name="40% - Colore 3 2" xfId="266"/>
    <cellStyle name="40% - Colore 3 2 2" xfId="267"/>
    <cellStyle name="40% - Colore 3 20" xfId="268"/>
    <cellStyle name="40% - Colore 3 21" xfId="269"/>
    <cellStyle name="40% - Colore 3 22" xfId="270"/>
    <cellStyle name="40% - Colore 3 23" xfId="271"/>
    <cellStyle name="40% - Colore 3 3" xfId="272"/>
    <cellStyle name="40% - Colore 3 3 2" xfId="273"/>
    <cellStyle name="40% - Colore 3 4" xfId="274"/>
    <cellStyle name="40% - Colore 3 4 2" xfId="275"/>
    <cellStyle name="40% - Colore 3 5" xfId="276"/>
    <cellStyle name="40% - Colore 3 5 2" xfId="277"/>
    <cellStyle name="40% - Colore 3 6" xfId="278"/>
    <cellStyle name="40% - Colore 3 7" xfId="279"/>
    <cellStyle name="40% - Colore 3 8" xfId="280"/>
    <cellStyle name="40% - Colore 3 9" xfId="281"/>
    <cellStyle name="40% - Colore 4 10" xfId="282"/>
    <cellStyle name="40% - Colore 4 11" xfId="283"/>
    <cellStyle name="40% - Colore 4 12" xfId="284"/>
    <cellStyle name="40% - Colore 4 13" xfId="285"/>
    <cellStyle name="40% - Colore 4 14" xfId="286"/>
    <cellStyle name="40% - Colore 4 15" xfId="287"/>
    <cellStyle name="40% - Colore 4 16" xfId="288"/>
    <cellStyle name="40% - Colore 4 17" xfId="289"/>
    <cellStyle name="40% - Colore 4 18" xfId="290"/>
    <cellStyle name="40% - Colore 4 19" xfId="291"/>
    <cellStyle name="40% - Colore 4 2" xfId="292"/>
    <cellStyle name="40% - Colore 4 2 2" xfId="293"/>
    <cellStyle name="40% - Colore 4 20" xfId="294"/>
    <cellStyle name="40% - Colore 4 21" xfId="295"/>
    <cellStyle name="40% - Colore 4 22" xfId="296"/>
    <cellStyle name="40% - Colore 4 23" xfId="297"/>
    <cellStyle name="40% - Colore 4 3" xfId="298"/>
    <cellStyle name="40% - Colore 4 3 2" xfId="299"/>
    <cellStyle name="40% - Colore 4 4" xfId="300"/>
    <cellStyle name="40% - Colore 4 4 2" xfId="301"/>
    <cellStyle name="40% - Colore 4 5" xfId="302"/>
    <cellStyle name="40% - Colore 4 5 2" xfId="303"/>
    <cellStyle name="40% - Colore 4 6" xfId="304"/>
    <cellStyle name="40% - Colore 4 7" xfId="305"/>
    <cellStyle name="40% - Colore 4 8" xfId="306"/>
    <cellStyle name="40% - Colore 4 9" xfId="307"/>
    <cellStyle name="40% - Colore 5 10" xfId="308"/>
    <cellStyle name="40% - Colore 5 11" xfId="309"/>
    <cellStyle name="40% - Colore 5 12" xfId="310"/>
    <cellStyle name="40% - Colore 5 13" xfId="311"/>
    <cellStyle name="40% - Colore 5 14" xfId="312"/>
    <cellStyle name="40% - Colore 5 15" xfId="313"/>
    <cellStyle name="40% - Colore 5 16" xfId="314"/>
    <cellStyle name="40% - Colore 5 17" xfId="315"/>
    <cellStyle name="40% - Colore 5 18" xfId="316"/>
    <cellStyle name="40% - Colore 5 19" xfId="317"/>
    <cellStyle name="40% - Colore 5 2" xfId="318"/>
    <cellStyle name="40% - Colore 5 2 2" xfId="319"/>
    <cellStyle name="40% - Colore 5 20" xfId="320"/>
    <cellStyle name="40% - Colore 5 21" xfId="321"/>
    <cellStyle name="40% - Colore 5 22" xfId="322"/>
    <cellStyle name="40% - Colore 5 23" xfId="323"/>
    <cellStyle name="40% - Colore 5 3" xfId="324"/>
    <cellStyle name="40% - Colore 5 3 2" xfId="325"/>
    <cellStyle name="40% - Colore 5 4" xfId="326"/>
    <cellStyle name="40% - Colore 5 4 2" xfId="327"/>
    <cellStyle name="40% - Colore 5 5" xfId="328"/>
    <cellStyle name="40% - Colore 5 5 2" xfId="329"/>
    <cellStyle name="40% - Colore 5 6" xfId="330"/>
    <cellStyle name="40% - Colore 5 7" xfId="331"/>
    <cellStyle name="40% - Colore 5 8" xfId="332"/>
    <cellStyle name="40% - Colore 5 9" xfId="333"/>
    <cellStyle name="40% - Colore 6 10" xfId="334"/>
    <cellStyle name="40% - Colore 6 11" xfId="335"/>
    <cellStyle name="40% - Colore 6 12" xfId="336"/>
    <cellStyle name="40% - Colore 6 13" xfId="337"/>
    <cellStyle name="40% - Colore 6 14" xfId="338"/>
    <cellStyle name="40% - Colore 6 15" xfId="339"/>
    <cellStyle name="40% - Colore 6 16" xfId="340"/>
    <cellStyle name="40% - Colore 6 17" xfId="341"/>
    <cellStyle name="40% - Colore 6 18" xfId="342"/>
    <cellStyle name="40% - Colore 6 19" xfId="343"/>
    <cellStyle name="40% - Colore 6 2" xfId="344"/>
    <cellStyle name="40% - Colore 6 2 2" xfId="345"/>
    <cellStyle name="40% - Colore 6 20" xfId="346"/>
    <cellStyle name="40% - Colore 6 21" xfId="347"/>
    <cellStyle name="40% - Colore 6 22" xfId="348"/>
    <cellStyle name="40% - Colore 6 23" xfId="349"/>
    <cellStyle name="40% - Colore 6 3" xfId="350"/>
    <cellStyle name="40% - Colore 6 3 2" xfId="351"/>
    <cellStyle name="40% - Colore 6 4" xfId="352"/>
    <cellStyle name="40% - Colore 6 4 2" xfId="353"/>
    <cellStyle name="40% - Colore 6 5" xfId="354"/>
    <cellStyle name="40% - Colore 6 5 2" xfId="355"/>
    <cellStyle name="40% - Colore 6 6" xfId="356"/>
    <cellStyle name="40% - Colore 6 7" xfId="357"/>
    <cellStyle name="40% - Colore 6 8" xfId="358"/>
    <cellStyle name="40% - Colore 6 9" xfId="359"/>
    <cellStyle name="60% - Accent1" xfId="360"/>
    <cellStyle name="60% - Accent1 2" xfId="361"/>
    <cellStyle name="60% - Accent2" xfId="362"/>
    <cellStyle name="60% - Accent2 2" xfId="363"/>
    <cellStyle name="60% - Accent3" xfId="364"/>
    <cellStyle name="60% - Accent3 2" xfId="365"/>
    <cellStyle name="60% - Accent4" xfId="366"/>
    <cellStyle name="60% - Accent4 2" xfId="367"/>
    <cellStyle name="60% - Accent5" xfId="368"/>
    <cellStyle name="60% - Accent5 2" xfId="369"/>
    <cellStyle name="60% - Accent6" xfId="370"/>
    <cellStyle name="60% - Accent6 2" xfId="371"/>
    <cellStyle name="60% - Colore 1 10" xfId="372"/>
    <cellStyle name="60% - Colore 1 11" xfId="373"/>
    <cellStyle name="60% - Colore 1 12" xfId="374"/>
    <cellStyle name="60% - Colore 1 13" xfId="375"/>
    <cellStyle name="60% - Colore 1 14" xfId="376"/>
    <cellStyle name="60% - Colore 1 15" xfId="377"/>
    <cellStyle name="60% - Colore 1 16" xfId="378"/>
    <cellStyle name="60% - Colore 1 17" xfId="379"/>
    <cellStyle name="60% - Colore 1 18" xfId="380"/>
    <cellStyle name="60% - Colore 1 19" xfId="381"/>
    <cellStyle name="60% - Colore 1 2" xfId="382"/>
    <cellStyle name="60% - Colore 1 2 2" xfId="383"/>
    <cellStyle name="60% - Colore 1 20" xfId="384"/>
    <cellStyle name="60% - Colore 1 21" xfId="385"/>
    <cellStyle name="60% - Colore 1 22" xfId="386"/>
    <cellStyle name="60% - Colore 1 23" xfId="387"/>
    <cellStyle name="60% - Colore 1 3" xfId="388"/>
    <cellStyle name="60% - Colore 1 3 2" xfId="389"/>
    <cellStyle name="60% - Colore 1 4" xfId="390"/>
    <cellStyle name="60% - Colore 1 4 2" xfId="391"/>
    <cellStyle name="60% - Colore 1 5" xfId="392"/>
    <cellStyle name="60% - Colore 1 5 2" xfId="393"/>
    <cellStyle name="60% - Colore 1 6" xfId="394"/>
    <cellStyle name="60% - Colore 1 7" xfId="395"/>
    <cellStyle name="60% - Colore 1 8" xfId="396"/>
    <cellStyle name="60% - Colore 1 9" xfId="397"/>
    <cellStyle name="60% - Colore 2 10" xfId="398"/>
    <cellStyle name="60% - Colore 2 11" xfId="399"/>
    <cellStyle name="60% - Colore 2 12" xfId="400"/>
    <cellStyle name="60% - Colore 2 13" xfId="401"/>
    <cellStyle name="60% - Colore 2 14" xfId="402"/>
    <cellStyle name="60% - Colore 2 15" xfId="403"/>
    <cellStyle name="60% - Colore 2 16" xfId="404"/>
    <cellStyle name="60% - Colore 2 17" xfId="405"/>
    <cellStyle name="60% - Colore 2 18" xfId="406"/>
    <cellStyle name="60% - Colore 2 19" xfId="407"/>
    <cellStyle name="60% - Colore 2 2" xfId="408"/>
    <cellStyle name="60% - Colore 2 2 2" xfId="409"/>
    <cellStyle name="60% - Colore 2 20" xfId="410"/>
    <cellStyle name="60% - Colore 2 21" xfId="411"/>
    <cellStyle name="60% - Colore 2 22" xfId="412"/>
    <cellStyle name="60% - Colore 2 23" xfId="413"/>
    <cellStyle name="60% - Colore 2 3" xfId="414"/>
    <cellStyle name="60% - Colore 2 3 2" xfId="415"/>
    <cellStyle name="60% - Colore 2 4" xfId="416"/>
    <cellStyle name="60% - Colore 2 4 2" xfId="417"/>
    <cellStyle name="60% - Colore 2 5" xfId="418"/>
    <cellStyle name="60% - Colore 2 5 2" xfId="419"/>
    <cellStyle name="60% - Colore 2 6" xfId="420"/>
    <cellStyle name="60% - Colore 2 7" xfId="421"/>
    <cellStyle name="60% - Colore 2 8" xfId="422"/>
    <cellStyle name="60% - Colore 2 9" xfId="423"/>
    <cellStyle name="60% - Colore 3 10" xfId="424"/>
    <cellStyle name="60% - Colore 3 11" xfId="425"/>
    <cellStyle name="60% - Colore 3 12" xfId="426"/>
    <cellStyle name="60% - Colore 3 13" xfId="427"/>
    <cellStyle name="60% - Colore 3 14" xfId="428"/>
    <cellStyle name="60% - Colore 3 15" xfId="429"/>
    <cellStyle name="60% - Colore 3 16" xfId="430"/>
    <cellStyle name="60% - Colore 3 17" xfId="431"/>
    <cellStyle name="60% - Colore 3 18" xfId="432"/>
    <cellStyle name="60% - Colore 3 19" xfId="433"/>
    <cellStyle name="60% - Colore 3 2" xfId="434"/>
    <cellStyle name="60% - Colore 3 2 2" xfId="435"/>
    <cellStyle name="60% - Colore 3 20" xfId="436"/>
    <cellStyle name="60% - Colore 3 21" xfId="437"/>
    <cellStyle name="60% - Colore 3 22" xfId="438"/>
    <cellStyle name="60% - Colore 3 23" xfId="439"/>
    <cellStyle name="60% - Colore 3 3" xfId="440"/>
    <cellStyle name="60% - Colore 3 3 2" xfId="441"/>
    <cellStyle name="60% - Colore 3 4" xfId="442"/>
    <cellStyle name="60% - Colore 3 4 2" xfId="443"/>
    <cellStyle name="60% - Colore 3 5" xfId="444"/>
    <cellStyle name="60% - Colore 3 5 2" xfId="445"/>
    <cellStyle name="60% - Colore 3 6" xfId="446"/>
    <cellStyle name="60% - Colore 3 7" xfId="447"/>
    <cellStyle name="60% - Colore 3 8" xfId="448"/>
    <cellStyle name="60% - Colore 3 9" xfId="449"/>
    <cellStyle name="60% - Colore 4 10" xfId="450"/>
    <cellStyle name="60% - Colore 4 11" xfId="451"/>
    <cellStyle name="60% - Colore 4 12" xfId="452"/>
    <cellStyle name="60% - Colore 4 13" xfId="453"/>
    <cellStyle name="60% - Colore 4 14" xfId="454"/>
    <cellStyle name="60% - Colore 4 15" xfId="455"/>
    <cellStyle name="60% - Colore 4 16" xfId="456"/>
    <cellStyle name="60% - Colore 4 17" xfId="457"/>
    <cellStyle name="60% - Colore 4 18" xfId="458"/>
    <cellStyle name="60% - Colore 4 19" xfId="459"/>
    <cellStyle name="60% - Colore 4 2" xfId="460"/>
    <cellStyle name="60% - Colore 4 2 2" xfId="461"/>
    <cellStyle name="60% - Colore 4 20" xfId="462"/>
    <cellStyle name="60% - Colore 4 21" xfId="463"/>
    <cellStyle name="60% - Colore 4 22" xfId="464"/>
    <cellStyle name="60% - Colore 4 23" xfId="465"/>
    <cellStyle name="60% - Colore 4 3" xfId="466"/>
    <cellStyle name="60% - Colore 4 3 2" xfId="467"/>
    <cellStyle name="60% - Colore 4 4" xfId="468"/>
    <cellStyle name="60% - Colore 4 4 2" xfId="469"/>
    <cellStyle name="60% - Colore 4 5" xfId="470"/>
    <cellStyle name="60% - Colore 4 5 2" xfId="471"/>
    <cellStyle name="60% - Colore 4 6" xfId="472"/>
    <cellStyle name="60% - Colore 4 7" xfId="473"/>
    <cellStyle name="60% - Colore 4 8" xfId="474"/>
    <cellStyle name="60% - Colore 4 9" xfId="475"/>
    <cellStyle name="60% - Colore 5 10" xfId="476"/>
    <cellStyle name="60% - Colore 5 11" xfId="477"/>
    <cellStyle name="60% - Colore 5 12" xfId="478"/>
    <cellStyle name="60% - Colore 5 13" xfId="479"/>
    <cellStyle name="60% - Colore 5 14" xfId="480"/>
    <cellStyle name="60% - Colore 5 15" xfId="481"/>
    <cellStyle name="60% - Colore 5 16" xfId="482"/>
    <cellStyle name="60% - Colore 5 17" xfId="483"/>
    <cellStyle name="60% - Colore 5 18" xfId="484"/>
    <cellStyle name="60% - Colore 5 19" xfId="485"/>
    <cellStyle name="60% - Colore 5 2" xfId="486"/>
    <cellStyle name="60% - Colore 5 2 2" xfId="487"/>
    <cellStyle name="60% - Colore 5 20" xfId="488"/>
    <cellStyle name="60% - Colore 5 21" xfId="489"/>
    <cellStyle name="60% - Colore 5 22" xfId="490"/>
    <cellStyle name="60% - Colore 5 23" xfId="491"/>
    <cellStyle name="60% - Colore 5 3" xfId="492"/>
    <cellStyle name="60% - Colore 5 3 2" xfId="493"/>
    <cellStyle name="60% - Colore 5 4" xfId="494"/>
    <cellStyle name="60% - Colore 5 4 2" xfId="495"/>
    <cellStyle name="60% - Colore 5 5" xfId="496"/>
    <cellStyle name="60% - Colore 5 5 2" xfId="497"/>
    <cellStyle name="60% - Colore 5 6" xfId="498"/>
    <cellStyle name="60% - Colore 5 7" xfId="499"/>
    <cellStyle name="60% - Colore 5 8" xfId="500"/>
    <cellStyle name="60% - Colore 5 9" xfId="501"/>
    <cellStyle name="60% - Colore 6 10" xfId="502"/>
    <cellStyle name="60% - Colore 6 11" xfId="503"/>
    <cellStyle name="60% - Colore 6 12" xfId="504"/>
    <cellStyle name="60% - Colore 6 13" xfId="505"/>
    <cellStyle name="60% - Colore 6 14" xfId="506"/>
    <cellStyle name="60% - Colore 6 15" xfId="507"/>
    <cellStyle name="60% - Colore 6 16" xfId="508"/>
    <cellStyle name="60% - Colore 6 17" xfId="509"/>
    <cellStyle name="60% - Colore 6 18" xfId="510"/>
    <cellStyle name="60% - Colore 6 19" xfId="511"/>
    <cellStyle name="60% - Colore 6 2" xfId="512"/>
    <cellStyle name="60% - Colore 6 2 2" xfId="513"/>
    <cellStyle name="60% - Colore 6 20" xfId="514"/>
    <cellStyle name="60% - Colore 6 21" xfId="515"/>
    <cellStyle name="60% - Colore 6 22" xfId="516"/>
    <cellStyle name="60% - Colore 6 23" xfId="517"/>
    <cellStyle name="60% - Colore 6 3" xfId="518"/>
    <cellStyle name="60% - Colore 6 3 2" xfId="519"/>
    <cellStyle name="60% - Colore 6 4" xfId="520"/>
    <cellStyle name="60% - Colore 6 4 2" xfId="521"/>
    <cellStyle name="60% - Colore 6 5" xfId="522"/>
    <cellStyle name="60% - Colore 6 5 2" xfId="523"/>
    <cellStyle name="60% - Colore 6 6" xfId="524"/>
    <cellStyle name="60% - Colore 6 7" xfId="525"/>
    <cellStyle name="60% - Colore 6 8" xfId="526"/>
    <cellStyle name="60% - Colore 6 9" xfId="527"/>
    <cellStyle name="Accent 1 1" xfId="1"/>
    <cellStyle name="Accent 2 1" xfId="2"/>
    <cellStyle name="Accent 3 1" xfId="3"/>
    <cellStyle name="Accent 4" xfId="4"/>
    <cellStyle name="Accent1" xfId="528"/>
    <cellStyle name="Accent1 2" xfId="529"/>
    <cellStyle name="Accent2" xfId="530"/>
    <cellStyle name="Accent2 2" xfId="531"/>
    <cellStyle name="Accent3" xfId="532"/>
    <cellStyle name="Accent3 2" xfId="533"/>
    <cellStyle name="Accent4" xfId="534"/>
    <cellStyle name="Accent4 2" xfId="535"/>
    <cellStyle name="Accent5" xfId="536"/>
    <cellStyle name="Accent5 2" xfId="537"/>
    <cellStyle name="Accent6" xfId="538"/>
    <cellStyle name="Accent6 2" xfId="539"/>
    <cellStyle name="Bad" xfId="540"/>
    <cellStyle name="Bad 1" xfId="5"/>
    <cellStyle name="Bad 2" xfId="541"/>
    <cellStyle name="Calcolo 10" xfId="542"/>
    <cellStyle name="Calcolo 10 2" xfId="543"/>
    <cellStyle name="Calcolo 10 3" xfId="544"/>
    <cellStyle name="Calcolo 10 4" xfId="545"/>
    <cellStyle name="Calcolo 10 5" xfId="546"/>
    <cellStyle name="Calcolo 10 6" xfId="547"/>
    <cellStyle name="Calcolo 11" xfId="548"/>
    <cellStyle name="Calcolo 11 2" xfId="549"/>
    <cellStyle name="Calcolo 11 3" xfId="550"/>
    <cellStyle name="Calcolo 11 4" xfId="551"/>
    <cellStyle name="Calcolo 11 5" xfId="552"/>
    <cellStyle name="Calcolo 11 6" xfId="553"/>
    <cellStyle name="Calcolo 12" xfId="554"/>
    <cellStyle name="Calcolo 12 2" xfId="555"/>
    <cellStyle name="Calcolo 12 3" xfId="556"/>
    <cellStyle name="Calcolo 12 4" xfId="557"/>
    <cellStyle name="Calcolo 12 5" xfId="558"/>
    <cellStyle name="Calcolo 12 6" xfId="559"/>
    <cellStyle name="Calcolo 13" xfId="560"/>
    <cellStyle name="Calcolo 13 2" xfId="561"/>
    <cellStyle name="Calcolo 13 3" xfId="562"/>
    <cellStyle name="Calcolo 13 4" xfId="563"/>
    <cellStyle name="Calcolo 13 5" xfId="564"/>
    <cellStyle name="Calcolo 13 6" xfId="565"/>
    <cellStyle name="Calcolo 14" xfId="566"/>
    <cellStyle name="Calcolo 14 2" xfId="567"/>
    <cellStyle name="Calcolo 14 3" xfId="568"/>
    <cellStyle name="Calcolo 14 4" xfId="569"/>
    <cellStyle name="Calcolo 14 5" xfId="570"/>
    <cellStyle name="Calcolo 14 6" xfId="571"/>
    <cellStyle name="Calcolo 15" xfId="572"/>
    <cellStyle name="Calcolo 15 2" xfId="573"/>
    <cellStyle name="Calcolo 15 3" xfId="574"/>
    <cellStyle name="Calcolo 15 4" xfId="575"/>
    <cellStyle name="Calcolo 15 5" xfId="576"/>
    <cellStyle name="Calcolo 15 6" xfId="577"/>
    <cellStyle name="Calcolo 16" xfId="578"/>
    <cellStyle name="Calcolo 16 2" xfId="579"/>
    <cellStyle name="Calcolo 16 3" xfId="580"/>
    <cellStyle name="Calcolo 16 4" xfId="581"/>
    <cellStyle name="Calcolo 16 5" xfId="582"/>
    <cellStyle name="Calcolo 16 6" xfId="583"/>
    <cellStyle name="Calcolo 17" xfId="584"/>
    <cellStyle name="Calcolo 17 2" xfId="585"/>
    <cellStyle name="Calcolo 17 3" xfId="586"/>
    <cellStyle name="Calcolo 17 4" xfId="587"/>
    <cellStyle name="Calcolo 17 5" xfId="588"/>
    <cellStyle name="Calcolo 17 6" xfId="589"/>
    <cellStyle name="Calcolo 18" xfId="590"/>
    <cellStyle name="Calcolo 18 2" xfId="591"/>
    <cellStyle name="Calcolo 18 3" xfId="592"/>
    <cellStyle name="Calcolo 18 4" xfId="593"/>
    <cellStyle name="Calcolo 18 5" xfId="594"/>
    <cellStyle name="Calcolo 18 6" xfId="595"/>
    <cellStyle name="Calcolo 19" xfId="596"/>
    <cellStyle name="Calcolo 19 2" xfId="597"/>
    <cellStyle name="Calcolo 19 3" xfId="598"/>
    <cellStyle name="Calcolo 19 4" xfId="599"/>
    <cellStyle name="Calcolo 19 5" xfId="600"/>
    <cellStyle name="Calcolo 19 6" xfId="601"/>
    <cellStyle name="Calcolo 2" xfId="602"/>
    <cellStyle name="Calcolo 2 10" xfId="603"/>
    <cellStyle name="Calcolo 2 11" xfId="604"/>
    <cellStyle name="Calcolo 2 12" xfId="605"/>
    <cellStyle name="Calcolo 2 2" xfId="606"/>
    <cellStyle name="Calcolo 2 2 2" xfId="607"/>
    <cellStyle name="Calcolo 2 2 3" xfId="608"/>
    <cellStyle name="Calcolo 2 2 4" xfId="609"/>
    <cellStyle name="Calcolo 2 2 5" xfId="610"/>
    <cellStyle name="Calcolo 2 2 6" xfId="611"/>
    <cellStyle name="Calcolo 2 3" xfId="612"/>
    <cellStyle name="Calcolo 2 3 2" xfId="613"/>
    <cellStyle name="Calcolo 2 3 3" xfId="614"/>
    <cellStyle name="Calcolo 2 3 4" xfId="615"/>
    <cellStyle name="Calcolo 2 3 5" xfId="616"/>
    <cellStyle name="Calcolo 2 3 6" xfId="617"/>
    <cellStyle name="Calcolo 2 4" xfId="618"/>
    <cellStyle name="Calcolo 2 5" xfId="619"/>
    <cellStyle name="Calcolo 2 6" xfId="620"/>
    <cellStyle name="Calcolo 2 7" xfId="621"/>
    <cellStyle name="Calcolo 2 8" xfId="622"/>
    <cellStyle name="Calcolo 2 9" xfId="623"/>
    <cellStyle name="Calcolo 20" xfId="624"/>
    <cellStyle name="Calcolo 20 2" xfId="625"/>
    <cellStyle name="Calcolo 20 3" xfId="626"/>
    <cellStyle name="Calcolo 20 4" xfId="627"/>
    <cellStyle name="Calcolo 20 5" xfId="628"/>
    <cellStyle name="Calcolo 20 6" xfId="629"/>
    <cellStyle name="Calcolo 21" xfId="630"/>
    <cellStyle name="Calcolo 21 2" xfId="631"/>
    <cellStyle name="Calcolo 21 3" xfId="632"/>
    <cellStyle name="Calcolo 21 4" xfId="633"/>
    <cellStyle name="Calcolo 21 5" xfId="634"/>
    <cellStyle name="Calcolo 21 6" xfId="635"/>
    <cellStyle name="Calcolo 22" xfId="636"/>
    <cellStyle name="Calcolo 22 2" xfId="637"/>
    <cellStyle name="Calcolo 22 3" xfId="638"/>
    <cellStyle name="Calcolo 22 4" xfId="639"/>
    <cellStyle name="Calcolo 22 5" xfId="640"/>
    <cellStyle name="Calcolo 22 6" xfId="641"/>
    <cellStyle name="Calcolo 23" xfId="642"/>
    <cellStyle name="Calcolo 23 2" xfId="643"/>
    <cellStyle name="Calcolo 23 3" xfId="644"/>
    <cellStyle name="Calcolo 23 4" xfId="645"/>
    <cellStyle name="Calcolo 23 5" xfId="646"/>
    <cellStyle name="Calcolo 23 6" xfId="647"/>
    <cellStyle name="Calcolo 24" xfId="648"/>
    <cellStyle name="Calcolo 24 2" xfId="649"/>
    <cellStyle name="Calcolo 24 3" xfId="650"/>
    <cellStyle name="Calcolo 24 4" xfId="651"/>
    <cellStyle name="Calcolo 24 5" xfId="652"/>
    <cellStyle name="Calcolo 24 6" xfId="653"/>
    <cellStyle name="Calcolo 25" xfId="654"/>
    <cellStyle name="Calcolo 25 2" xfId="655"/>
    <cellStyle name="Calcolo 25 3" xfId="656"/>
    <cellStyle name="Calcolo 25 4" xfId="657"/>
    <cellStyle name="Calcolo 25 5" xfId="658"/>
    <cellStyle name="Calcolo 25 6" xfId="659"/>
    <cellStyle name="Calcolo 3" xfId="660"/>
    <cellStyle name="Calcolo 3 10" xfId="661"/>
    <cellStyle name="Calcolo 3 11" xfId="662"/>
    <cellStyle name="Calcolo 3 12" xfId="663"/>
    <cellStyle name="Calcolo 3 2" xfId="664"/>
    <cellStyle name="Calcolo 3 2 2" xfId="665"/>
    <cellStyle name="Calcolo 3 2 3" xfId="666"/>
    <cellStyle name="Calcolo 3 2 4" xfId="667"/>
    <cellStyle name="Calcolo 3 2 5" xfId="668"/>
    <cellStyle name="Calcolo 3 2 6" xfId="669"/>
    <cellStyle name="Calcolo 3 3" xfId="670"/>
    <cellStyle name="Calcolo 3 4" xfId="671"/>
    <cellStyle name="Calcolo 3 5" xfId="672"/>
    <cellStyle name="Calcolo 3 6" xfId="673"/>
    <cellStyle name="Calcolo 3 7" xfId="674"/>
    <cellStyle name="Calcolo 3 8" xfId="675"/>
    <cellStyle name="Calcolo 3 9" xfId="676"/>
    <cellStyle name="Calcolo 4" xfId="677"/>
    <cellStyle name="Calcolo 4 10" xfId="678"/>
    <cellStyle name="Calcolo 4 11" xfId="679"/>
    <cellStyle name="Calcolo 4 2" xfId="680"/>
    <cellStyle name="Calcolo 4 2 2" xfId="681"/>
    <cellStyle name="Calcolo 4 2 3" xfId="682"/>
    <cellStyle name="Calcolo 4 2 4" xfId="683"/>
    <cellStyle name="Calcolo 4 2 5" xfId="684"/>
    <cellStyle name="Calcolo 4 2 6" xfId="685"/>
    <cellStyle name="Calcolo 4 3" xfId="686"/>
    <cellStyle name="Calcolo 4 4" xfId="687"/>
    <cellStyle name="Calcolo 4 5" xfId="688"/>
    <cellStyle name="Calcolo 4 6" xfId="689"/>
    <cellStyle name="Calcolo 4 7" xfId="690"/>
    <cellStyle name="Calcolo 4 8" xfId="691"/>
    <cellStyle name="Calcolo 4 9" xfId="692"/>
    <cellStyle name="Calcolo 5" xfId="693"/>
    <cellStyle name="Calcolo 5 10" xfId="694"/>
    <cellStyle name="Calcolo 5 11" xfId="695"/>
    <cellStyle name="Calcolo 5 2" xfId="696"/>
    <cellStyle name="Calcolo 5 2 2" xfId="697"/>
    <cellStyle name="Calcolo 5 2 3" xfId="698"/>
    <cellStyle name="Calcolo 5 2 4" xfId="699"/>
    <cellStyle name="Calcolo 5 2 5" xfId="700"/>
    <cellStyle name="Calcolo 5 2 6" xfId="701"/>
    <cellStyle name="Calcolo 5 3" xfId="702"/>
    <cellStyle name="Calcolo 5 4" xfId="703"/>
    <cellStyle name="Calcolo 5 5" xfId="704"/>
    <cellStyle name="Calcolo 5 6" xfId="705"/>
    <cellStyle name="Calcolo 5 7" xfId="706"/>
    <cellStyle name="Calcolo 5 8" xfId="707"/>
    <cellStyle name="Calcolo 5 9" xfId="708"/>
    <cellStyle name="Calcolo 6" xfId="709"/>
    <cellStyle name="Calcolo 6 2" xfId="710"/>
    <cellStyle name="Calcolo 6 3" xfId="711"/>
    <cellStyle name="Calcolo 6 4" xfId="712"/>
    <cellStyle name="Calcolo 6 5" xfId="713"/>
    <cellStyle name="Calcolo 6 6" xfId="714"/>
    <cellStyle name="Calcolo 7" xfId="715"/>
    <cellStyle name="Calcolo 7 2" xfId="716"/>
    <cellStyle name="Calcolo 7 3" xfId="717"/>
    <cellStyle name="Calcolo 7 4" xfId="718"/>
    <cellStyle name="Calcolo 7 5" xfId="719"/>
    <cellStyle name="Calcolo 7 6" xfId="720"/>
    <cellStyle name="Calcolo 8" xfId="721"/>
    <cellStyle name="Calcolo 8 2" xfId="722"/>
    <cellStyle name="Calcolo 8 3" xfId="723"/>
    <cellStyle name="Calcolo 8 4" xfId="724"/>
    <cellStyle name="Calcolo 8 5" xfId="725"/>
    <cellStyle name="Calcolo 8 6" xfId="726"/>
    <cellStyle name="Calcolo 9" xfId="727"/>
    <cellStyle name="Calcolo 9 2" xfId="728"/>
    <cellStyle name="Calcolo 9 3" xfId="729"/>
    <cellStyle name="Calcolo 9 4" xfId="730"/>
    <cellStyle name="Calcolo 9 5" xfId="731"/>
    <cellStyle name="Calcolo 9 6" xfId="732"/>
    <cellStyle name="Calculation 2" xfId="733"/>
    <cellStyle name="CE" xfId="734"/>
    <cellStyle name="Cella collegata 10" xfId="735"/>
    <cellStyle name="Cella collegata 11" xfId="736"/>
    <cellStyle name="Cella collegata 12" xfId="737"/>
    <cellStyle name="Cella collegata 13" xfId="738"/>
    <cellStyle name="Cella collegata 14" xfId="739"/>
    <cellStyle name="Cella collegata 15" xfId="740"/>
    <cellStyle name="Cella collegata 16" xfId="741"/>
    <cellStyle name="Cella collegata 17" xfId="742"/>
    <cellStyle name="Cella collegata 18" xfId="743"/>
    <cellStyle name="Cella collegata 19" xfId="744"/>
    <cellStyle name="Cella collegata 2" xfId="745"/>
    <cellStyle name="Cella collegata 2 2" xfId="746"/>
    <cellStyle name="Cella collegata 2 3" xfId="747"/>
    <cellStyle name="Cella collegata 2 4" xfId="748"/>
    <cellStyle name="Cella collegata 2 5" xfId="749"/>
    <cellStyle name="Cella collegata 20" xfId="750"/>
    <cellStyle name="Cella collegata 21" xfId="751"/>
    <cellStyle name="Cella collegata 22" xfId="752"/>
    <cellStyle name="Cella collegata 23" xfId="753"/>
    <cellStyle name="Cella collegata 24" xfId="754"/>
    <cellStyle name="Cella collegata 25" xfId="755"/>
    <cellStyle name="Cella collegata 3" xfId="756"/>
    <cellStyle name="Cella collegata 3 2" xfId="757"/>
    <cellStyle name="Cella collegata 3 3" xfId="758"/>
    <cellStyle name="Cella collegata 4" xfId="759"/>
    <cellStyle name="Cella collegata 4 2" xfId="760"/>
    <cellStyle name="Cella collegata 5" xfId="761"/>
    <cellStyle name="Cella collegata 5 2" xfId="762"/>
    <cellStyle name="Cella collegata 6" xfId="763"/>
    <cellStyle name="Cella collegata 7" xfId="764"/>
    <cellStyle name="Cella collegata 8" xfId="765"/>
    <cellStyle name="Cella collegata 9" xfId="766"/>
    <cellStyle name="Cella da controllare 10" xfId="767"/>
    <cellStyle name="Cella da controllare 11" xfId="768"/>
    <cellStyle name="Cella da controllare 12" xfId="769"/>
    <cellStyle name="Cella da controllare 13" xfId="770"/>
    <cellStyle name="Cella da controllare 14" xfId="771"/>
    <cellStyle name="Cella da controllare 15" xfId="772"/>
    <cellStyle name="Cella da controllare 16" xfId="773"/>
    <cellStyle name="Cella da controllare 17" xfId="774"/>
    <cellStyle name="Cella da controllare 18" xfId="775"/>
    <cellStyle name="Cella da controllare 19" xfId="776"/>
    <cellStyle name="Cella da controllare 2" xfId="777"/>
    <cellStyle name="Cella da controllare 2 2" xfId="778"/>
    <cellStyle name="Cella da controllare 20" xfId="779"/>
    <cellStyle name="Cella da controllare 21" xfId="780"/>
    <cellStyle name="Cella da controllare 22" xfId="781"/>
    <cellStyle name="Cella da controllare 23" xfId="782"/>
    <cellStyle name="Cella da controllare 24" xfId="783"/>
    <cellStyle name="Cella da controllare 25" xfId="784"/>
    <cellStyle name="Cella da controllare 3" xfId="785"/>
    <cellStyle name="Cella da controllare 3 2" xfId="786"/>
    <cellStyle name="Cella da controllare 4" xfId="787"/>
    <cellStyle name="Cella da controllare 4 2" xfId="788"/>
    <cellStyle name="Cella da controllare 5" xfId="789"/>
    <cellStyle name="Cella da controllare 5 2" xfId="790"/>
    <cellStyle name="Cella da controllare 6" xfId="791"/>
    <cellStyle name="Cella da controllare 7" xfId="792"/>
    <cellStyle name="Cella da controllare 8" xfId="793"/>
    <cellStyle name="Cella da controllare 9" xfId="794"/>
    <cellStyle name="Check Cell 2" xfId="795"/>
    <cellStyle name="Collegamento ipertestuale 2" xfId="796"/>
    <cellStyle name="Collegamento ipertestuale 2 2" xfId="797"/>
    <cellStyle name="Colore 1 10" xfId="798"/>
    <cellStyle name="Colore 1 11" xfId="799"/>
    <cellStyle name="Colore 1 12" xfId="800"/>
    <cellStyle name="Colore 1 13" xfId="801"/>
    <cellStyle name="Colore 1 14" xfId="802"/>
    <cellStyle name="Colore 1 15" xfId="803"/>
    <cellStyle name="Colore 1 16" xfId="804"/>
    <cellStyle name="Colore 1 17" xfId="805"/>
    <cellStyle name="Colore 1 18" xfId="806"/>
    <cellStyle name="Colore 1 19" xfId="807"/>
    <cellStyle name="Colore 1 2" xfId="808"/>
    <cellStyle name="Colore 1 2 2" xfId="809"/>
    <cellStyle name="Colore 1 20" xfId="810"/>
    <cellStyle name="Colore 1 21" xfId="811"/>
    <cellStyle name="Colore 1 22" xfId="812"/>
    <cellStyle name="Colore 1 23" xfId="813"/>
    <cellStyle name="Colore 1 3" xfId="814"/>
    <cellStyle name="Colore 1 3 2" xfId="815"/>
    <cellStyle name="Colore 1 4" xfId="816"/>
    <cellStyle name="Colore 1 4 2" xfId="817"/>
    <cellStyle name="Colore 1 5" xfId="818"/>
    <cellStyle name="Colore 1 5 2" xfId="819"/>
    <cellStyle name="Colore 1 6" xfId="820"/>
    <cellStyle name="Colore 1 7" xfId="821"/>
    <cellStyle name="Colore 1 8" xfId="822"/>
    <cellStyle name="Colore 1 9" xfId="823"/>
    <cellStyle name="Colore 2 10" xfId="824"/>
    <cellStyle name="Colore 2 11" xfId="825"/>
    <cellStyle name="Colore 2 12" xfId="826"/>
    <cellStyle name="Colore 2 13" xfId="827"/>
    <cellStyle name="Colore 2 14" xfId="828"/>
    <cellStyle name="Colore 2 15" xfId="829"/>
    <cellStyle name="Colore 2 16" xfId="830"/>
    <cellStyle name="Colore 2 17" xfId="831"/>
    <cellStyle name="Colore 2 18" xfId="832"/>
    <cellStyle name="Colore 2 19" xfId="833"/>
    <cellStyle name="Colore 2 2" xfId="834"/>
    <cellStyle name="Colore 2 2 2" xfId="835"/>
    <cellStyle name="Colore 2 20" xfId="836"/>
    <cellStyle name="Colore 2 21" xfId="837"/>
    <cellStyle name="Colore 2 22" xfId="838"/>
    <cellStyle name="Colore 2 23" xfId="839"/>
    <cellStyle name="Colore 2 3" xfId="840"/>
    <cellStyle name="Colore 2 3 2" xfId="841"/>
    <cellStyle name="Colore 2 4" xfId="842"/>
    <cellStyle name="Colore 2 4 2" xfId="843"/>
    <cellStyle name="Colore 2 5" xfId="844"/>
    <cellStyle name="Colore 2 5 2" xfId="845"/>
    <cellStyle name="Colore 2 6" xfId="846"/>
    <cellStyle name="Colore 2 7" xfId="847"/>
    <cellStyle name="Colore 2 8" xfId="848"/>
    <cellStyle name="Colore 2 9" xfId="849"/>
    <cellStyle name="Colore 3 10" xfId="850"/>
    <cellStyle name="Colore 3 11" xfId="851"/>
    <cellStyle name="Colore 3 12" xfId="852"/>
    <cellStyle name="Colore 3 13" xfId="853"/>
    <cellStyle name="Colore 3 14" xfId="854"/>
    <cellStyle name="Colore 3 15" xfId="855"/>
    <cellStyle name="Colore 3 16" xfId="856"/>
    <cellStyle name="Colore 3 17" xfId="857"/>
    <cellStyle name="Colore 3 18" xfId="858"/>
    <cellStyle name="Colore 3 19" xfId="859"/>
    <cellStyle name="Colore 3 2" xfId="860"/>
    <cellStyle name="Colore 3 2 2" xfId="861"/>
    <cellStyle name="Colore 3 20" xfId="862"/>
    <cellStyle name="Colore 3 21" xfId="863"/>
    <cellStyle name="Colore 3 22" xfId="864"/>
    <cellStyle name="Colore 3 23" xfId="865"/>
    <cellStyle name="Colore 3 3" xfId="866"/>
    <cellStyle name="Colore 3 3 2" xfId="867"/>
    <cellStyle name="Colore 3 4" xfId="868"/>
    <cellStyle name="Colore 3 4 2" xfId="869"/>
    <cellStyle name="Colore 3 5" xfId="870"/>
    <cellStyle name="Colore 3 5 2" xfId="871"/>
    <cellStyle name="Colore 3 6" xfId="872"/>
    <cellStyle name="Colore 3 7" xfId="873"/>
    <cellStyle name="Colore 3 8" xfId="874"/>
    <cellStyle name="Colore 3 9" xfId="875"/>
    <cellStyle name="Colore 4 10" xfId="876"/>
    <cellStyle name="Colore 4 11" xfId="877"/>
    <cellStyle name="Colore 4 12" xfId="878"/>
    <cellStyle name="Colore 4 13" xfId="879"/>
    <cellStyle name="Colore 4 14" xfId="880"/>
    <cellStyle name="Colore 4 15" xfId="881"/>
    <cellStyle name="Colore 4 16" xfId="882"/>
    <cellStyle name="Colore 4 17" xfId="883"/>
    <cellStyle name="Colore 4 18" xfId="884"/>
    <cellStyle name="Colore 4 19" xfId="885"/>
    <cellStyle name="Colore 4 2" xfId="886"/>
    <cellStyle name="Colore 4 2 2" xfId="887"/>
    <cellStyle name="Colore 4 20" xfId="888"/>
    <cellStyle name="Colore 4 21" xfId="889"/>
    <cellStyle name="Colore 4 22" xfId="890"/>
    <cellStyle name="Colore 4 23" xfId="891"/>
    <cellStyle name="Colore 4 3" xfId="892"/>
    <cellStyle name="Colore 4 3 2" xfId="893"/>
    <cellStyle name="Colore 4 4" xfId="894"/>
    <cellStyle name="Colore 4 4 2" xfId="895"/>
    <cellStyle name="Colore 4 5" xfId="896"/>
    <cellStyle name="Colore 4 5 2" xfId="897"/>
    <cellStyle name="Colore 4 6" xfId="898"/>
    <cellStyle name="Colore 4 7" xfId="899"/>
    <cellStyle name="Colore 4 8" xfId="900"/>
    <cellStyle name="Colore 4 9" xfId="901"/>
    <cellStyle name="Colore 5 10" xfId="902"/>
    <cellStyle name="Colore 5 11" xfId="903"/>
    <cellStyle name="Colore 5 12" xfId="904"/>
    <cellStyle name="Colore 5 13" xfId="905"/>
    <cellStyle name="Colore 5 14" xfId="906"/>
    <cellStyle name="Colore 5 15" xfId="907"/>
    <cellStyle name="Colore 5 16" xfId="908"/>
    <cellStyle name="Colore 5 17" xfId="909"/>
    <cellStyle name="Colore 5 18" xfId="910"/>
    <cellStyle name="Colore 5 19" xfId="911"/>
    <cellStyle name="Colore 5 2" xfId="912"/>
    <cellStyle name="Colore 5 2 2" xfId="913"/>
    <cellStyle name="Colore 5 20" xfId="914"/>
    <cellStyle name="Colore 5 21" xfId="915"/>
    <cellStyle name="Colore 5 22" xfId="916"/>
    <cellStyle name="Colore 5 23" xfId="917"/>
    <cellStyle name="Colore 5 3" xfId="918"/>
    <cellStyle name="Colore 5 3 2" xfId="919"/>
    <cellStyle name="Colore 5 4" xfId="920"/>
    <cellStyle name="Colore 5 4 2" xfId="921"/>
    <cellStyle name="Colore 5 5" xfId="922"/>
    <cellStyle name="Colore 5 5 2" xfId="923"/>
    <cellStyle name="Colore 5 6" xfId="924"/>
    <cellStyle name="Colore 5 7" xfId="925"/>
    <cellStyle name="Colore 5 8" xfId="926"/>
    <cellStyle name="Colore 5 9" xfId="927"/>
    <cellStyle name="Colore 6 10" xfId="928"/>
    <cellStyle name="Colore 6 11" xfId="929"/>
    <cellStyle name="Colore 6 12" xfId="930"/>
    <cellStyle name="Colore 6 13" xfId="931"/>
    <cellStyle name="Colore 6 14" xfId="932"/>
    <cellStyle name="Colore 6 15" xfId="933"/>
    <cellStyle name="Colore 6 16" xfId="934"/>
    <cellStyle name="Colore 6 17" xfId="935"/>
    <cellStyle name="Colore 6 18" xfId="936"/>
    <cellStyle name="Colore 6 19" xfId="937"/>
    <cellStyle name="Colore 6 2" xfId="938"/>
    <cellStyle name="Colore 6 2 2" xfId="939"/>
    <cellStyle name="Colore 6 20" xfId="940"/>
    <cellStyle name="Colore 6 21" xfId="941"/>
    <cellStyle name="Colore 6 22" xfId="942"/>
    <cellStyle name="Colore 6 23" xfId="943"/>
    <cellStyle name="Colore 6 3" xfId="944"/>
    <cellStyle name="Colore 6 3 2" xfId="945"/>
    <cellStyle name="Colore 6 4" xfId="946"/>
    <cellStyle name="Colore 6 4 2" xfId="947"/>
    <cellStyle name="Colore 6 5" xfId="948"/>
    <cellStyle name="Colore 6 5 2" xfId="949"/>
    <cellStyle name="Colore 6 6" xfId="950"/>
    <cellStyle name="Colore 6 7" xfId="951"/>
    <cellStyle name="Colore 6 8" xfId="952"/>
    <cellStyle name="Colore 6 9" xfId="953"/>
    <cellStyle name="Comma [0]_ALL1" xfId="954"/>
    <cellStyle name="Comma 2" xfId="955"/>
    <cellStyle name="Comma 2 2" xfId="956"/>
    <cellStyle name="Comma 2 2 2" xfId="957"/>
    <cellStyle name="Comma 2 2 3" xfId="958"/>
    <cellStyle name="Comma 2 2 4" xfId="959"/>
    <cellStyle name="Comma 2 2 5" xfId="960"/>
    <cellStyle name="Comma 2 2 6" xfId="961"/>
    <cellStyle name="Comma 2 3" xfId="962"/>
    <cellStyle name="Comma 2 4" xfId="963"/>
    <cellStyle name="Comma 2 5" xfId="964"/>
    <cellStyle name="Comma 2 6" xfId="965"/>
    <cellStyle name="Comma 2 7" xfId="966"/>
    <cellStyle name="Comma 2 8" xfId="967"/>
    <cellStyle name="Comma 2 9" xfId="968"/>
    <cellStyle name="Comma 3" xfId="969"/>
    <cellStyle name="Comma 4" xfId="970"/>
    <cellStyle name="Comma 5" xfId="971"/>
    <cellStyle name="Comma 6" xfId="972"/>
    <cellStyle name="Comma 7" xfId="973"/>
    <cellStyle name="Comma 8" xfId="974"/>
    <cellStyle name="Comma 9" xfId="975"/>
    <cellStyle name="Comma_Book1" xfId="976"/>
    <cellStyle name="Currency [0]_Book1" xfId="977"/>
    <cellStyle name="Currency 2" xfId="978"/>
    <cellStyle name="Currency_Book1" xfId="979"/>
    <cellStyle name="Dezimal_Utopia 5_1 to 5_22 update 21" xfId="980"/>
    <cellStyle name="Error 1" xfId="6"/>
    <cellStyle name="Euro" xfId="981"/>
    <cellStyle name="Euro 10" xfId="982"/>
    <cellStyle name="Euro 10 2" xfId="983"/>
    <cellStyle name="Euro 11" xfId="984"/>
    <cellStyle name="Euro 12" xfId="985"/>
    <cellStyle name="Euro 13" xfId="986"/>
    <cellStyle name="Euro 14" xfId="987"/>
    <cellStyle name="Euro 15" xfId="988"/>
    <cellStyle name="Euro 16" xfId="989"/>
    <cellStyle name="Euro 17" xfId="990"/>
    <cellStyle name="Euro 18" xfId="991"/>
    <cellStyle name="Euro 19" xfId="992"/>
    <cellStyle name="Euro 2" xfId="993"/>
    <cellStyle name="Euro 2 2" xfId="994"/>
    <cellStyle name="Euro 2 3" xfId="995"/>
    <cellStyle name="Euro 20" xfId="996"/>
    <cellStyle name="Euro 21" xfId="997"/>
    <cellStyle name="Euro 22" xfId="998"/>
    <cellStyle name="Euro 23" xfId="999"/>
    <cellStyle name="Euro 24" xfId="1000"/>
    <cellStyle name="Euro 25" xfId="1001"/>
    <cellStyle name="Euro 26" xfId="1002"/>
    <cellStyle name="Euro 27" xfId="1003"/>
    <cellStyle name="Euro 28" xfId="1004"/>
    <cellStyle name="Euro 29" xfId="1005"/>
    <cellStyle name="Euro 3" xfId="1006"/>
    <cellStyle name="Euro 3 2" xfId="1007"/>
    <cellStyle name="Euro 30" xfId="1008"/>
    <cellStyle name="Euro 31" xfId="1009"/>
    <cellStyle name="Euro 32" xfId="1010"/>
    <cellStyle name="Euro 33" xfId="1011"/>
    <cellStyle name="Euro 34" xfId="1012"/>
    <cellStyle name="Euro 35" xfId="1013"/>
    <cellStyle name="Euro 36" xfId="1014"/>
    <cellStyle name="Euro 37" xfId="1015"/>
    <cellStyle name="Euro 38" xfId="1016"/>
    <cellStyle name="Euro 39" xfId="1017"/>
    <cellStyle name="Euro 4" xfId="1018"/>
    <cellStyle name="Euro 4 2" xfId="1019"/>
    <cellStyle name="Euro 40" xfId="1020"/>
    <cellStyle name="Euro 41" xfId="1021"/>
    <cellStyle name="Euro 42" xfId="1022"/>
    <cellStyle name="Euro 43" xfId="1023"/>
    <cellStyle name="Euro 44" xfId="1024"/>
    <cellStyle name="Euro 45" xfId="1025"/>
    <cellStyle name="Euro 46" xfId="1026"/>
    <cellStyle name="Euro 47" xfId="1027"/>
    <cellStyle name="Euro 48" xfId="1028"/>
    <cellStyle name="Euro 49" xfId="1029"/>
    <cellStyle name="Euro 5" xfId="1030"/>
    <cellStyle name="Euro 5 2" xfId="1031"/>
    <cellStyle name="Euro 50" xfId="1032"/>
    <cellStyle name="Euro 51" xfId="1033"/>
    <cellStyle name="Euro 52" xfId="1034"/>
    <cellStyle name="Euro 53" xfId="1035"/>
    <cellStyle name="Euro 54" xfId="1036"/>
    <cellStyle name="Euro 6" xfId="1037"/>
    <cellStyle name="Euro 6 2" xfId="1038"/>
    <cellStyle name="Euro 7" xfId="1039"/>
    <cellStyle name="Euro 8" xfId="1040"/>
    <cellStyle name="Euro 9" xfId="1041"/>
    <cellStyle name="Euro_ACCANTON. f.oneri rischi 2011" xfId="1042"/>
    <cellStyle name="Explanatory Text" xfId="1043"/>
    <cellStyle name="Explanatory Text 2" xfId="1044"/>
    <cellStyle name="EY Narrative text" xfId="1045"/>
    <cellStyle name="EY1dp" xfId="1046"/>
    <cellStyle name="EY1dp 2" xfId="1047"/>
    <cellStyle name="EYColumnHeading" xfId="1048"/>
    <cellStyle name="Footnote 1" xfId="7"/>
    <cellStyle name="Good" xfId="1049"/>
    <cellStyle name="Good 1" xfId="8"/>
    <cellStyle name="Good 2" xfId="1050"/>
    <cellStyle name="Heading 1" xfId="1051"/>
    <cellStyle name="Heading 1 1" xfId="9"/>
    <cellStyle name="Heading 1 2" xfId="1052"/>
    <cellStyle name="Heading 2" xfId="1053"/>
    <cellStyle name="Heading 2 1" xfId="10"/>
    <cellStyle name="Heading 2 2" xfId="1054"/>
    <cellStyle name="Heading 3" xfId="11"/>
    <cellStyle name="Heading 3 10" xfId="1055"/>
    <cellStyle name="Heading 3 11" xfId="1056"/>
    <cellStyle name="Heading 3 12" xfId="1057"/>
    <cellStyle name="Heading 3 13" xfId="1058"/>
    <cellStyle name="Heading 3 14" xfId="1059"/>
    <cellStyle name="Heading 3 15" xfId="1060"/>
    <cellStyle name="Heading 3 16" xfId="1061"/>
    <cellStyle name="Heading 3 17" xfId="1062"/>
    <cellStyle name="Heading 3 18" xfId="1063"/>
    <cellStyle name="Heading 3 19" xfId="1064"/>
    <cellStyle name="Heading 3 2" xfId="1065"/>
    <cellStyle name="Heading 3 20" xfId="1066"/>
    <cellStyle name="Heading 3 21" xfId="1067"/>
    <cellStyle name="Heading 3 22" xfId="1068"/>
    <cellStyle name="Heading 3 23" xfId="1069"/>
    <cellStyle name="Heading 3 24" xfId="1070"/>
    <cellStyle name="Heading 3 25" xfId="1071"/>
    <cellStyle name="Heading 3 26" xfId="1072"/>
    <cellStyle name="Heading 3 27" xfId="1073"/>
    <cellStyle name="Heading 3 28" xfId="1074"/>
    <cellStyle name="Heading 3 29" xfId="1075"/>
    <cellStyle name="Heading 3 3" xfId="1076"/>
    <cellStyle name="Heading 3 30" xfId="1077"/>
    <cellStyle name="Heading 3 31" xfId="1078"/>
    <cellStyle name="Heading 3 32" xfId="1079"/>
    <cellStyle name="Heading 3 33" xfId="1080"/>
    <cellStyle name="Heading 3 34" xfId="1081"/>
    <cellStyle name="Heading 3 35" xfId="1082"/>
    <cellStyle name="Heading 3 36" xfId="1083"/>
    <cellStyle name="Heading 3 37" xfId="1084"/>
    <cellStyle name="Heading 3 38" xfId="1085"/>
    <cellStyle name="Heading 3 39" xfId="1086"/>
    <cellStyle name="Heading 3 4" xfId="1087"/>
    <cellStyle name="Heading 3 40" xfId="1088"/>
    <cellStyle name="Heading 3 41" xfId="1089"/>
    <cellStyle name="Heading 3 42" xfId="1090"/>
    <cellStyle name="Heading 3 43" xfId="1091"/>
    <cellStyle name="Heading 3 44" xfId="1092"/>
    <cellStyle name="Heading 3 45" xfId="1093"/>
    <cellStyle name="Heading 3 46" xfId="1094"/>
    <cellStyle name="Heading 3 47" xfId="1095"/>
    <cellStyle name="Heading 3 48" xfId="1096"/>
    <cellStyle name="Heading 3 49" xfId="1097"/>
    <cellStyle name="Heading 3 5" xfId="1098"/>
    <cellStyle name="Heading 3 50" xfId="1099"/>
    <cellStyle name="Heading 3 51" xfId="1100"/>
    <cellStyle name="Heading 3 52" xfId="1101"/>
    <cellStyle name="Heading 3 53" xfId="1102"/>
    <cellStyle name="Heading 3 54" xfId="1103"/>
    <cellStyle name="Heading 3 55" xfId="1104"/>
    <cellStyle name="Heading 3 56" xfId="1105"/>
    <cellStyle name="Heading 3 6" xfId="1106"/>
    <cellStyle name="Heading 3 7" xfId="1107"/>
    <cellStyle name="Heading 3 8" xfId="1108"/>
    <cellStyle name="Heading 3 9" xfId="1109"/>
    <cellStyle name="Heading 4" xfId="1110"/>
    <cellStyle name="Heading 4 2" xfId="1111"/>
    <cellStyle name="Hyperlink 1" xfId="12"/>
    <cellStyle name="Hyperlink 2" xfId="1112"/>
    <cellStyle name="Hyperlink 2 2" xfId="1113"/>
    <cellStyle name="Input 10" xfId="1114"/>
    <cellStyle name="Input 10 2" xfId="1115"/>
    <cellStyle name="Input 10 3" xfId="1116"/>
    <cellStyle name="Input 10 4" xfId="1117"/>
    <cellStyle name="Input 10 5" xfId="1118"/>
    <cellStyle name="Input 10 6" xfId="1119"/>
    <cellStyle name="Input 11" xfId="1120"/>
    <cellStyle name="Input 11 2" xfId="1121"/>
    <cellStyle name="Input 11 3" xfId="1122"/>
    <cellStyle name="Input 11 4" xfId="1123"/>
    <cellStyle name="Input 11 5" xfId="1124"/>
    <cellStyle name="Input 11 6" xfId="1125"/>
    <cellStyle name="Input 12" xfId="1126"/>
    <cellStyle name="Input 12 2" xfId="1127"/>
    <cellStyle name="Input 12 3" xfId="1128"/>
    <cellStyle name="Input 12 4" xfId="1129"/>
    <cellStyle name="Input 12 5" xfId="1130"/>
    <cellStyle name="Input 12 6" xfId="1131"/>
    <cellStyle name="Input 13" xfId="1132"/>
    <cellStyle name="Input 13 2" xfId="1133"/>
    <cellStyle name="Input 13 3" xfId="1134"/>
    <cellStyle name="Input 13 4" xfId="1135"/>
    <cellStyle name="Input 13 5" xfId="1136"/>
    <cellStyle name="Input 13 6" xfId="1137"/>
    <cellStyle name="Input 14" xfId="1138"/>
    <cellStyle name="Input 14 2" xfId="1139"/>
    <cellStyle name="Input 14 3" xfId="1140"/>
    <cellStyle name="Input 14 4" xfId="1141"/>
    <cellStyle name="Input 14 5" xfId="1142"/>
    <cellStyle name="Input 14 6" xfId="1143"/>
    <cellStyle name="Input 15" xfId="1144"/>
    <cellStyle name="Input 15 2" xfId="1145"/>
    <cellStyle name="Input 15 3" xfId="1146"/>
    <cellStyle name="Input 15 4" xfId="1147"/>
    <cellStyle name="Input 15 5" xfId="1148"/>
    <cellStyle name="Input 15 6" xfId="1149"/>
    <cellStyle name="Input 16" xfId="1150"/>
    <cellStyle name="Input 16 2" xfId="1151"/>
    <cellStyle name="Input 16 3" xfId="1152"/>
    <cellStyle name="Input 16 4" xfId="1153"/>
    <cellStyle name="Input 16 5" xfId="1154"/>
    <cellStyle name="Input 16 6" xfId="1155"/>
    <cellStyle name="Input 17" xfId="1156"/>
    <cellStyle name="Input 17 2" xfId="1157"/>
    <cellStyle name="Input 17 3" xfId="1158"/>
    <cellStyle name="Input 17 4" xfId="1159"/>
    <cellStyle name="Input 17 5" xfId="1160"/>
    <cellStyle name="Input 17 6" xfId="1161"/>
    <cellStyle name="Input 18" xfId="1162"/>
    <cellStyle name="Input 18 2" xfId="1163"/>
    <cellStyle name="Input 18 3" xfId="1164"/>
    <cellStyle name="Input 18 4" xfId="1165"/>
    <cellStyle name="Input 18 5" xfId="1166"/>
    <cellStyle name="Input 18 6" xfId="1167"/>
    <cellStyle name="Input 19" xfId="1168"/>
    <cellStyle name="Input 19 2" xfId="1169"/>
    <cellStyle name="Input 19 3" xfId="1170"/>
    <cellStyle name="Input 19 4" xfId="1171"/>
    <cellStyle name="Input 19 5" xfId="1172"/>
    <cellStyle name="Input 19 6" xfId="1173"/>
    <cellStyle name="Input 2" xfId="1174"/>
    <cellStyle name="Input 2 10" xfId="1175"/>
    <cellStyle name="Input 2 11" xfId="1176"/>
    <cellStyle name="Input 2 12" xfId="1177"/>
    <cellStyle name="Input 2 2" xfId="1178"/>
    <cellStyle name="Input 2 2 2" xfId="1179"/>
    <cellStyle name="Input 2 2 3" xfId="1180"/>
    <cellStyle name="Input 2 2 4" xfId="1181"/>
    <cellStyle name="Input 2 2 5" xfId="1182"/>
    <cellStyle name="Input 2 2 6" xfId="1183"/>
    <cellStyle name="Input 2 3" xfId="1184"/>
    <cellStyle name="Input 2 3 2" xfId="1185"/>
    <cellStyle name="Input 2 3 3" xfId="1186"/>
    <cellStyle name="Input 2 3 4" xfId="1187"/>
    <cellStyle name="Input 2 3 5" xfId="1188"/>
    <cellStyle name="Input 2 3 6" xfId="1189"/>
    <cellStyle name="Input 2 4" xfId="1190"/>
    <cellStyle name="Input 2 5" xfId="1191"/>
    <cellStyle name="Input 2 6" xfId="1192"/>
    <cellStyle name="Input 2 7" xfId="1193"/>
    <cellStyle name="Input 2 8" xfId="1194"/>
    <cellStyle name="Input 2 9" xfId="1195"/>
    <cellStyle name="Input 20" xfId="1196"/>
    <cellStyle name="Input 20 2" xfId="1197"/>
    <cellStyle name="Input 20 3" xfId="1198"/>
    <cellStyle name="Input 20 4" xfId="1199"/>
    <cellStyle name="Input 20 5" xfId="1200"/>
    <cellStyle name="Input 20 6" xfId="1201"/>
    <cellStyle name="Input 21" xfId="1202"/>
    <cellStyle name="Input 21 2" xfId="1203"/>
    <cellStyle name="Input 21 3" xfId="1204"/>
    <cellStyle name="Input 21 4" xfId="1205"/>
    <cellStyle name="Input 21 5" xfId="1206"/>
    <cellStyle name="Input 21 6" xfId="1207"/>
    <cellStyle name="Input 22" xfId="1208"/>
    <cellStyle name="Input 22 2" xfId="1209"/>
    <cellStyle name="Input 22 3" xfId="1210"/>
    <cellStyle name="Input 22 4" xfId="1211"/>
    <cellStyle name="Input 22 5" xfId="1212"/>
    <cellStyle name="Input 22 6" xfId="1213"/>
    <cellStyle name="Input 23" xfId="1214"/>
    <cellStyle name="Input 23 2" xfId="1215"/>
    <cellStyle name="Input 23 3" xfId="1216"/>
    <cellStyle name="Input 23 4" xfId="1217"/>
    <cellStyle name="Input 23 5" xfId="1218"/>
    <cellStyle name="Input 23 6" xfId="1219"/>
    <cellStyle name="Input 24" xfId="1220"/>
    <cellStyle name="Input 24 2" xfId="1221"/>
    <cellStyle name="Input 24 3" xfId="1222"/>
    <cellStyle name="Input 24 4" xfId="1223"/>
    <cellStyle name="Input 24 5" xfId="1224"/>
    <cellStyle name="Input 24 6" xfId="1225"/>
    <cellStyle name="Input 25" xfId="1226"/>
    <cellStyle name="Input 25 2" xfId="1227"/>
    <cellStyle name="Input 25 3" xfId="1228"/>
    <cellStyle name="Input 25 4" xfId="1229"/>
    <cellStyle name="Input 25 5" xfId="1230"/>
    <cellStyle name="Input 25 6" xfId="1231"/>
    <cellStyle name="Input 3" xfId="1232"/>
    <cellStyle name="Input 3 10" xfId="1233"/>
    <cellStyle name="Input 3 11" xfId="1234"/>
    <cellStyle name="Input 3 12" xfId="1235"/>
    <cellStyle name="Input 3 2" xfId="1236"/>
    <cellStyle name="Input 3 2 2" xfId="1237"/>
    <cellStyle name="Input 3 2 3" xfId="1238"/>
    <cellStyle name="Input 3 2 4" xfId="1239"/>
    <cellStyle name="Input 3 2 5" xfId="1240"/>
    <cellStyle name="Input 3 2 6" xfId="1241"/>
    <cellStyle name="Input 3 3" xfId="1242"/>
    <cellStyle name="Input 3 4" xfId="1243"/>
    <cellStyle name="Input 3 5" xfId="1244"/>
    <cellStyle name="Input 3 6" xfId="1245"/>
    <cellStyle name="Input 3 7" xfId="1246"/>
    <cellStyle name="Input 3 8" xfId="1247"/>
    <cellStyle name="Input 3 9" xfId="1248"/>
    <cellStyle name="Input 4" xfId="1249"/>
    <cellStyle name="Input 4 10" xfId="1250"/>
    <cellStyle name="Input 4 11" xfId="1251"/>
    <cellStyle name="Input 4 2" xfId="1252"/>
    <cellStyle name="Input 4 2 2" xfId="1253"/>
    <cellStyle name="Input 4 2 3" xfId="1254"/>
    <cellStyle name="Input 4 2 4" xfId="1255"/>
    <cellStyle name="Input 4 2 5" xfId="1256"/>
    <cellStyle name="Input 4 2 6" xfId="1257"/>
    <cellStyle name="Input 4 3" xfId="1258"/>
    <cellStyle name="Input 4 4" xfId="1259"/>
    <cellStyle name="Input 4 5" xfId="1260"/>
    <cellStyle name="Input 4 6" xfId="1261"/>
    <cellStyle name="Input 4 7" xfId="1262"/>
    <cellStyle name="Input 4 8" xfId="1263"/>
    <cellStyle name="Input 4 9" xfId="1264"/>
    <cellStyle name="Input 5" xfId="1265"/>
    <cellStyle name="Input 5 10" xfId="1266"/>
    <cellStyle name="Input 5 11" xfId="1267"/>
    <cellStyle name="Input 5 2" xfId="1268"/>
    <cellStyle name="Input 5 2 2" xfId="1269"/>
    <cellStyle name="Input 5 2 3" xfId="1270"/>
    <cellStyle name="Input 5 2 4" xfId="1271"/>
    <cellStyle name="Input 5 2 5" xfId="1272"/>
    <cellStyle name="Input 5 2 6" xfId="1273"/>
    <cellStyle name="Input 5 3" xfId="1274"/>
    <cellStyle name="Input 5 4" xfId="1275"/>
    <cellStyle name="Input 5 5" xfId="1276"/>
    <cellStyle name="Input 5 6" xfId="1277"/>
    <cellStyle name="Input 5 7" xfId="1278"/>
    <cellStyle name="Input 5 8" xfId="1279"/>
    <cellStyle name="Input 5 9" xfId="1280"/>
    <cellStyle name="Input 6" xfId="1281"/>
    <cellStyle name="Input 6 2" xfId="1282"/>
    <cellStyle name="Input 6 3" xfId="1283"/>
    <cellStyle name="Input 6 4" xfId="1284"/>
    <cellStyle name="Input 6 5" xfId="1285"/>
    <cellStyle name="Input 6 6" xfId="1286"/>
    <cellStyle name="Input 7" xfId="1287"/>
    <cellStyle name="Input 7 2" xfId="1288"/>
    <cellStyle name="Input 7 3" xfId="1289"/>
    <cellStyle name="Input 7 4" xfId="1290"/>
    <cellStyle name="Input 7 5" xfId="1291"/>
    <cellStyle name="Input 7 6" xfId="1292"/>
    <cellStyle name="Input 8" xfId="1293"/>
    <cellStyle name="Input 8 2" xfId="1294"/>
    <cellStyle name="Input 8 3" xfId="1295"/>
    <cellStyle name="Input 8 4" xfId="1296"/>
    <cellStyle name="Input 8 5" xfId="1297"/>
    <cellStyle name="Input 8 6" xfId="1298"/>
    <cellStyle name="Input 9" xfId="1299"/>
    <cellStyle name="Input 9 2" xfId="1300"/>
    <cellStyle name="Input 9 3" xfId="1301"/>
    <cellStyle name="Input 9 4" xfId="1302"/>
    <cellStyle name="Input 9 5" xfId="1303"/>
    <cellStyle name="Input 9 6" xfId="1304"/>
    <cellStyle name="KPMG Heading 1" xfId="1305"/>
    <cellStyle name="KPMG Heading 2" xfId="1306"/>
    <cellStyle name="KPMG Heading 3" xfId="1307"/>
    <cellStyle name="KPMG Heading 4" xfId="1308"/>
    <cellStyle name="KPMG Normal" xfId="1309"/>
    <cellStyle name="KPMG Normal Text" xfId="1310"/>
    <cellStyle name="Linked Cell 2" xfId="1311"/>
    <cellStyle name="Migliaia" xfId="13" builtinId="3"/>
    <cellStyle name="Migliaia (0)_5.2" xfId="1312"/>
    <cellStyle name="Migliaia [0] 2" xfId="1313"/>
    <cellStyle name="Migliaia [0] 2 2" xfId="1314"/>
    <cellStyle name="Migliaia [0] 2 2 2" xfId="1315"/>
    <cellStyle name="Migliaia [0] 2 3" xfId="1316"/>
    <cellStyle name="Migliaia [0] 2 4" xfId="1317"/>
    <cellStyle name="Migliaia [0] 3" xfId="1318"/>
    <cellStyle name="Migliaia 10" xfId="1319"/>
    <cellStyle name="Migliaia 10 2" xfId="1320"/>
    <cellStyle name="Migliaia 10 3" xfId="1321"/>
    <cellStyle name="Migliaia 11" xfId="1322"/>
    <cellStyle name="Migliaia 11 2" xfId="1323"/>
    <cellStyle name="Migliaia 12" xfId="1324"/>
    <cellStyle name="Migliaia 12 2" xfId="1325"/>
    <cellStyle name="Migliaia 13" xfId="1326"/>
    <cellStyle name="Migliaia 13 2" xfId="1327"/>
    <cellStyle name="Migliaia 14" xfId="1328"/>
    <cellStyle name="Migliaia 14 2" xfId="1329"/>
    <cellStyle name="Migliaia 15" xfId="1330"/>
    <cellStyle name="Migliaia 15 2" xfId="1331"/>
    <cellStyle name="Migliaia 16" xfId="1332"/>
    <cellStyle name="Migliaia 17" xfId="1333"/>
    <cellStyle name="Migliaia 18" xfId="1334"/>
    <cellStyle name="Migliaia 19" xfId="1335"/>
    <cellStyle name="Migliaia 2 10" xfId="1336"/>
    <cellStyle name="Migliaia 2 10 2" xfId="1337"/>
    <cellStyle name="Migliaia 2 11" xfId="1338"/>
    <cellStyle name="Migliaia 2 11 2" xfId="1339"/>
    <cellStyle name="Migliaia 2 12" xfId="1340"/>
    <cellStyle name="Migliaia 2 12 2" xfId="1341"/>
    <cellStyle name="Migliaia 2 13" xfId="1342"/>
    <cellStyle name="Migliaia 2 14" xfId="1343"/>
    <cellStyle name="Migliaia 2 2" xfId="1344"/>
    <cellStyle name="Migliaia 2 2 2" xfId="1345"/>
    <cellStyle name="Migliaia 2 3" xfId="1346"/>
    <cellStyle name="Migliaia 2 3 2" xfId="1347"/>
    <cellStyle name="Migliaia 2 3 3" xfId="1348"/>
    <cellStyle name="Migliaia 2 3 4" xfId="1349"/>
    <cellStyle name="Migliaia 2 4" xfId="1350"/>
    <cellStyle name="Migliaia 2 4 2" xfId="1351"/>
    <cellStyle name="Migliaia 2 5" xfId="1352"/>
    <cellStyle name="Migliaia 2 5 2" xfId="1353"/>
    <cellStyle name="Migliaia 2 6" xfId="1354"/>
    <cellStyle name="Migliaia 2 6 2" xfId="1355"/>
    <cellStyle name="Migliaia 2 7" xfId="1356"/>
    <cellStyle name="Migliaia 2 7 2" xfId="1357"/>
    <cellStyle name="Migliaia 2 8" xfId="1358"/>
    <cellStyle name="Migliaia 2 8 2" xfId="1359"/>
    <cellStyle name="Migliaia 2 9" xfId="1360"/>
    <cellStyle name="Migliaia 2 9 2" xfId="1361"/>
    <cellStyle name="Migliaia 20" xfId="1362"/>
    <cellStyle name="Migliaia 21" xfId="1363"/>
    <cellStyle name="Migliaia 22" xfId="1364"/>
    <cellStyle name="Migliaia 23" xfId="1365"/>
    <cellStyle name="Migliaia 24" xfId="1366"/>
    <cellStyle name="Migliaia 25" xfId="1367"/>
    <cellStyle name="Migliaia 26" xfId="1368"/>
    <cellStyle name="Migliaia 27" xfId="1369"/>
    <cellStyle name="Migliaia 28" xfId="1370"/>
    <cellStyle name="Migliaia 29" xfId="1371"/>
    <cellStyle name="Migliaia 3" xfId="1372"/>
    <cellStyle name="Migliaia 3 2" xfId="1373"/>
    <cellStyle name="Migliaia 3 2 2" xfId="1374"/>
    <cellStyle name="Migliaia 3 2 3" xfId="1375"/>
    <cellStyle name="Migliaia 3 2 4" xfId="1376"/>
    <cellStyle name="Migliaia 3 2 5" xfId="1377"/>
    <cellStyle name="Migliaia 3 3" xfId="1378"/>
    <cellStyle name="Migliaia 3 3 2" xfId="1379"/>
    <cellStyle name="Migliaia 3 3 3" xfId="1380"/>
    <cellStyle name="Migliaia 3 3 4" xfId="1381"/>
    <cellStyle name="Migliaia 3 3 5" xfId="1382"/>
    <cellStyle name="Migliaia 3 4" xfId="1383"/>
    <cellStyle name="Migliaia 3 4 2" xfId="1384"/>
    <cellStyle name="Migliaia 3 5" xfId="1385"/>
    <cellStyle name="Migliaia 3 5 2" xfId="1386"/>
    <cellStyle name="Migliaia 3 6" xfId="1387"/>
    <cellStyle name="Migliaia 3 6 2" xfId="1388"/>
    <cellStyle name="Migliaia 3 7" xfId="1389"/>
    <cellStyle name="Migliaia 3 7 2" xfId="1390"/>
    <cellStyle name="Migliaia 3 7 3" xfId="1391"/>
    <cellStyle name="Migliaia 3 7 4" xfId="1392"/>
    <cellStyle name="Migliaia 3 8" xfId="1393"/>
    <cellStyle name="Migliaia 3 8 2" xfId="1394"/>
    <cellStyle name="Migliaia 3 9" xfId="1395"/>
    <cellStyle name="Migliaia 30" xfId="1396"/>
    <cellStyle name="Migliaia 31" xfId="1397"/>
    <cellStyle name="Migliaia 32" xfId="1398"/>
    <cellStyle name="Migliaia 33" xfId="1399"/>
    <cellStyle name="Migliaia 34" xfId="1400"/>
    <cellStyle name="Migliaia 35" xfId="1401"/>
    <cellStyle name="Migliaia 36" xfId="1402"/>
    <cellStyle name="Migliaia 37" xfId="1403"/>
    <cellStyle name="Migliaia 38" xfId="1404"/>
    <cellStyle name="Migliaia 39" xfId="1405"/>
    <cellStyle name="Migliaia 4" xfId="1406"/>
    <cellStyle name="Migliaia 4 10" xfId="1407"/>
    <cellStyle name="Migliaia 4 2" xfId="1408"/>
    <cellStyle name="Migliaia 4 2 2" xfId="1409"/>
    <cellStyle name="Migliaia 4 2 3" xfId="1410"/>
    <cellStyle name="Migliaia 4 2 4" xfId="1411"/>
    <cellStyle name="Migliaia 4 2 5" xfId="1412"/>
    <cellStyle name="Migliaia 4 3" xfId="1413"/>
    <cellStyle name="Migliaia 4 3 2" xfId="1414"/>
    <cellStyle name="Migliaia 4 3 3" xfId="1415"/>
    <cellStyle name="Migliaia 4 3 4" xfId="1416"/>
    <cellStyle name="Migliaia 4 3 5" xfId="1417"/>
    <cellStyle name="Migliaia 4 4" xfId="1418"/>
    <cellStyle name="Migliaia 4 4 2" xfId="1419"/>
    <cellStyle name="Migliaia 4 4 3" xfId="1420"/>
    <cellStyle name="Migliaia 4 5" xfId="1421"/>
    <cellStyle name="Migliaia 4 5 2" xfId="1422"/>
    <cellStyle name="Migliaia 4 5 3" xfId="1423"/>
    <cellStyle name="Migliaia 4 6" xfId="1424"/>
    <cellStyle name="Migliaia 4 6 2" xfId="1425"/>
    <cellStyle name="Migliaia 4 6 3" xfId="1426"/>
    <cellStyle name="Migliaia 4 7" xfId="1427"/>
    <cellStyle name="Migliaia 4 7 2" xfId="1428"/>
    <cellStyle name="Migliaia 4 7 3" xfId="1429"/>
    <cellStyle name="Migliaia 4 7 4" xfId="1430"/>
    <cellStyle name="Migliaia 4 8" xfId="1431"/>
    <cellStyle name="Migliaia 4 8 2" xfId="1432"/>
    <cellStyle name="Migliaia 4 8 3" xfId="1433"/>
    <cellStyle name="Migliaia 4 9" xfId="1434"/>
    <cellStyle name="Migliaia 40" xfId="1435"/>
    <cellStyle name="Migliaia 41" xfId="1436"/>
    <cellStyle name="Migliaia 42" xfId="1437"/>
    <cellStyle name="Migliaia 43" xfId="1438"/>
    <cellStyle name="Migliaia 44" xfId="1439"/>
    <cellStyle name="Migliaia 45" xfId="1440"/>
    <cellStyle name="Migliaia 46" xfId="1441"/>
    <cellStyle name="Migliaia 47" xfId="1442"/>
    <cellStyle name="Migliaia 48" xfId="1443"/>
    <cellStyle name="Migliaia 49" xfId="1444"/>
    <cellStyle name="Migliaia 5" xfId="1445"/>
    <cellStyle name="Migliaia 5 2" xfId="1446"/>
    <cellStyle name="Migliaia 5 2 2" xfId="1447"/>
    <cellStyle name="Migliaia 5 2 3" xfId="1448"/>
    <cellStyle name="Migliaia 5 2 4" xfId="1449"/>
    <cellStyle name="Migliaia 5 2 5" xfId="1450"/>
    <cellStyle name="Migliaia 5 3" xfId="1451"/>
    <cellStyle name="Migliaia 5 3 2" xfId="1452"/>
    <cellStyle name="Migliaia 5 3 3" xfId="1453"/>
    <cellStyle name="Migliaia 5 3 4" xfId="1454"/>
    <cellStyle name="Migliaia 5 3 5" xfId="1455"/>
    <cellStyle name="Migliaia 5 4" xfId="1456"/>
    <cellStyle name="Migliaia 5 4 2" xfId="1457"/>
    <cellStyle name="Migliaia 5 5" xfId="1458"/>
    <cellStyle name="Migliaia 5 5 2" xfId="1459"/>
    <cellStyle name="Migliaia 5 6" xfId="1460"/>
    <cellStyle name="Migliaia 5 6 2" xfId="1461"/>
    <cellStyle name="Migliaia 5 7" xfId="1462"/>
    <cellStyle name="Migliaia 5 7 2" xfId="1463"/>
    <cellStyle name="Migliaia 5 7 3" xfId="1464"/>
    <cellStyle name="Migliaia 5 7 4" xfId="1465"/>
    <cellStyle name="Migliaia 5 8" xfId="1466"/>
    <cellStyle name="Migliaia 5 8 2" xfId="1467"/>
    <cellStyle name="Migliaia 5 9" xfId="1468"/>
    <cellStyle name="Migliaia 50" xfId="1469"/>
    <cellStyle name="Migliaia 51" xfId="1470"/>
    <cellStyle name="Migliaia 52" xfId="1471"/>
    <cellStyle name="Migliaia 53" xfId="1472"/>
    <cellStyle name="Migliaia 54" xfId="1473"/>
    <cellStyle name="Migliaia 6" xfId="1474"/>
    <cellStyle name="Migliaia 6 2" xfId="1475"/>
    <cellStyle name="Migliaia 6 3" xfId="1476"/>
    <cellStyle name="Migliaia 6 4" xfId="1477"/>
    <cellStyle name="Migliaia 7" xfId="1478"/>
    <cellStyle name="Migliaia 7 2" xfId="1479"/>
    <cellStyle name="Migliaia 7 3" xfId="1480"/>
    <cellStyle name="Migliaia 7 4" xfId="1481"/>
    <cellStyle name="Migliaia 7 5" xfId="1482"/>
    <cellStyle name="Migliaia 8" xfId="1483"/>
    <cellStyle name="Migliaia 8 2" xfId="1484"/>
    <cellStyle name="Migliaia 9" xfId="1485"/>
    <cellStyle name="Migliaia 9 2" xfId="1486"/>
    <cellStyle name="Migliaia_4500121" xfId="14"/>
    <cellStyle name="Migliaia_riepil_ crediti Reg_vincolate" xfId="15"/>
    <cellStyle name="Neutral" xfId="1487"/>
    <cellStyle name="Neutral 1" xfId="16"/>
    <cellStyle name="Neutral 2" xfId="1488"/>
    <cellStyle name="Neutrale 10" xfId="1489"/>
    <cellStyle name="Neutrale 11" xfId="1490"/>
    <cellStyle name="Neutrale 12" xfId="1491"/>
    <cellStyle name="Neutrale 13" xfId="1492"/>
    <cellStyle name="Neutrale 14" xfId="1493"/>
    <cellStyle name="Neutrale 15" xfId="1494"/>
    <cellStyle name="Neutrale 16" xfId="1495"/>
    <cellStyle name="Neutrale 17" xfId="1496"/>
    <cellStyle name="Neutrale 18" xfId="1497"/>
    <cellStyle name="Neutrale 19" xfId="1498"/>
    <cellStyle name="Neutrale 2" xfId="1499"/>
    <cellStyle name="Neutrale 2 2" xfId="1500"/>
    <cellStyle name="Neutrale 20" xfId="1501"/>
    <cellStyle name="Neutrale 21" xfId="1502"/>
    <cellStyle name="Neutrale 22" xfId="1503"/>
    <cellStyle name="Neutrale 23" xfId="1504"/>
    <cellStyle name="Neutrale 3" xfId="1505"/>
    <cellStyle name="Neutrale 3 2" xfId="1506"/>
    <cellStyle name="Neutrale 4" xfId="1507"/>
    <cellStyle name="Neutrale 4 2" xfId="1508"/>
    <cellStyle name="Neutrale 5" xfId="1509"/>
    <cellStyle name="Neutrale 5 2" xfId="1510"/>
    <cellStyle name="Neutrale 6" xfId="1511"/>
    <cellStyle name="Neutrale 7" xfId="1512"/>
    <cellStyle name="Neutrale 8" xfId="1513"/>
    <cellStyle name="Neutrale 9" xfId="1514"/>
    <cellStyle name="Normal 2" xfId="1515"/>
    <cellStyle name="Normal 2 2" xfId="1516"/>
    <cellStyle name="Normal 2 2 2" xfId="1517"/>
    <cellStyle name="Normal 2 2 3" xfId="1518"/>
    <cellStyle name="Normal 2 2 4" xfId="1519"/>
    <cellStyle name="Normal 2 2 5" xfId="1520"/>
    <cellStyle name="Normal 2 2 6" xfId="1521"/>
    <cellStyle name="Normal 2 3" xfId="1522"/>
    <cellStyle name="Normal 2 4" xfId="1523"/>
    <cellStyle name="Normal 2 5" xfId="1524"/>
    <cellStyle name="Normal 2 6" xfId="1525"/>
    <cellStyle name="Normal 2 7" xfId="1526"/>
    <cellStyle name="Normal 2 8" xfId="1527"/>
    <cellStyle name="Normal 2 9" xfId="1528"/>
    <cellStyle name="Normal 3" xfId="1529"/>
    <cellStyle name="Normal 3 2" xfId="1530"/>
    <cellStyle name="Normal 3 3" xfId="1531"/>
    <cellStyle name="Normal 4" xfId="1532"/>
    <cellStyle name="Normal 4 2" xfId="1533"/>
    <cellStyle name="Normal 4 3" xfId="1534"/>
    <cellStyle name="Normal 5" xfId="1535"/>
    <cellStyle name="Normal 5 2" xfId="1536"/>
    <cellStyle name="Normal 6" xfId="1537"/>
    <cellStyle name="Normal 6 2" xfId="1538"/>
    <cellStyle name="Normal 7" xfId="1539"/>
    <cellStyle name="Normal 8 2" xfId="1540"/>
    <cellStyle name="Normal_ALL1" xfId="1541"/>
    <cellStyle name="Normale" xfId="0" builtinId="0"/>
    <cellStyle name="Normale 10" xfId="1542"/>
    <cellStyle name="Normale 10 2" xfId="1543"/>
    <cellStyle name="Normale 10 2 2" xfId="1544"/>
    <cellStyle name="Normale 10 3" xfId="1545"/>
    <cellStyle name="Normale 10 3 2" xfId="1546"/>
    <cellStyle name="Normale 10 4" xfId="1547"/>
    <cellStyle name="Normale 10 4 2" xfId="1548"/>
    <cellStyle name="Normale 10 5" xfId="1549"/>
    <cellStyle name="Normale 10 5 2" xfId="1550"/>
    <cellStyle name="Normale 10 6" xfId="1551"/>
    <cellStyle name="Normale 10 6 2" xfId="1552"/>
    <cellStyle name="Normale 10 7" xfId="1553"/>
    <cellStyle name="Normale 10 7 2" xfId="1554"/>
    <cellStyle name="Normale 10 8" xfId="1555"/>
    <cellStyle name="Normale 10 8 2" xfId="1556"/>
    <cellStyle name="Normale 10 9" xfId="1557"/>
    <cellStyle name="Normale 10_Allegati_Bilancio esercizio_2011_v27042012 roberta" xfId="1558"/>
    <cellStyle name="Normale 11" xfId="1559"/>
    <cellStyle name="Normale 11 2" xfId="1560"/>
    <cellStyle name="Normale 12" xfId="1561"/>
    <cellStyle name="Normale 12 2" xfId="1562"/>
    <cellStyle name="Normale 12 3" xfId="1563"/>
    <cellStyle name="Normale 13" xfId="1564"/>
    <cellStyle name="Normale 13 2" xfId="1565"/>
    <cellStyle name="Normale 14" xfId="1566"/>
    <cellStyle name="Normale 15" xfId="1567"/>
    <cellStyle name="Normale 16" xfId="1568"/>
    <cellStyle name="Normale 17" xfId="1569"/>
    <cellStyle name="Normale 18" xfId="1570"/>
    <cellStyle name="Normale 19" xfId="1571"/>
    <cellStyle name="Normale 2" xfId="1572"/>
    <cellStyle name="Normale 2 10" xfId="1573"/>
    <cellStyle name="Normale 2 10 2" xfId="1574"/>
    <cellStyle name="Normale 2 10 3" xfId="1575"/>
    <cellStyle name="Normale 2 10 4" xfId="1576"/>
    <cellStyle name="Normale 2 11" xfId="1577"/>
    <cellStyle name="Normale 2 11 2" xfId="1578"/>
    <cellStyle name="Normale 2 11 3" xfId="1579"/>
    <cellStyle name="Normale 2 11 4" xfId="1580"/>
    <cellStyle name="Normale 2 11 5" xfId="1581"/>
    <cellStyle name="Normale 2 12" xfId="1582"/>
    <cellStyle name="Normale 2 12 2" xfId="1583"/>
    <cellStyle name="Normale 2 12 3" xfId="1584"/>
    <cellStyle name="Normale 2 12 4" xfId="1585"/>
    <cellStyle name="Normale 2 13" xfId="1586"/>
    <cellStyle name="Normale 2 14" xfId="1587"/>
    <cellStyle name="Normale 2 15" xfId="1588"/>
    <cellStyle name="Normale 2 16" xfId="1589"/>
    <cellStyle name="Normale 2 17" xfId="1590"/>
    <cellStyle name="Normale 2 17 2" xfId="1591"/>
    <cellStyle name="Normale 2 17 3" xfId="1592"/>
    <cellStyle name="Normale 2 17 4" xfId="1593"/>
    <cellStyle name="Normale 2 18" xfId="1594"/>
    <cellStyle name="Normale 2 19" xfId="1595"/>
    <cellStyle name="Normale 2 2" xfId="1596"/>
    <cellStyle name="Normale 2 2 10" xfId="1597"/>
    <cellStyle name="Normale 2 2 11" xfId="1598"/>
    <cellStyle name="Normale 2 2 12" xfId="1599"/>
    <cellStyle name="Normale 2 2 13" xfId="1600"/>
    <cellStyle name="Normale 2 2 14" xfId="1601"/>
    <cellStyle name="Normale 2 2 15" xfId="1602"/>
    <cellStyle name="Normale 2 2 16" xfId="1603"/>
    <cellStyle name="Normale 2 2 17" xfId="1604"/>
    <cellStyle name="Normale 2 2 18" xfId="1605"/>
    <cellStyle name="Normale 2 2 19" xfId="1606"/>
    <cellStyle name="Normale 2 2 2" xfId="1607"/>
    <cellStyle name="Normale 2 2 2 10" xfId="1608"/>
    <cellStyle name="Normale 2 2 2 11" xfId="1609"/>
    <cellStyle name="Normale 2 2 2 12" xfId="1610"/>
    <cellStyle name="Normale 2 2 2 13" xfId="1611"/>
    <cellStyle name="Normale 2 2 2 14" xfId="1612"/>
    <cellStyle name="Normale 2 2 2 15" xfId="1613"/>
    <cellStyle name="Normale 2 2 2 16" xfId="1614"/>
    <cellStyle name="Normale 2 2 2 17" xfId="1615"/>
    <cellStyle name="Normale 2 2 2 18" xfId="1616"/>
    <cellStyle name="Normale 2 2 2 19" xfId="1617"/>
    <cellStyle name="Normale 2 2 2 2" xfId="1618"/>
    <cellStyle name="Normale 2 2 2 20" xfId="1619"/>
    <cellStyle name="Normale 2 2 2 21" xfId="1620"/>
    <cellStyle name="Normale 2 2 2 22" xfId="1621"/>
    <cellStyle name="Normale 2 2 2 23" xfId="1622"/>
    <cellStyle name="Normale 2 2 2 24" xfId="1623"/>
    <cellStyle name="Normale 2 2 2 25" xfId="1624"/>
    <cellStyle name="Normale 2 2 2 26" xfId="1625"/>
    <cellStyle name="Normale 2 2 2 27" xfId="1626"/>
    <cellStyle name="Normale 2 2 2 28" xfId="1627"/>
    <cellStyle name="Normale 2 2 2 29" xfId="1628"/>
    <cellStyle name="Normale 2 2 2 3" xfId="1629"/>
    <cellStyle name="Normale 2 2 2 30" xfId="1630"/>
    <cellStyle name="Normale 2 2 2 4" xfId="1631"/>
    <cellStyle name="Normale 2 2 2 5" xfId="1632"/>
    <cellStyle name="Normale 2 2 2 6" xfId="1633"/>
    <cellStyle name="Normale 2 2 2 7" xfId="1634"/>
    <cellStyle name="Normale 2 2 2 8" xfId="1635"/>
    <cellStyle name="Normale 2 2 2 9" xfId="1636"/>
    <cellStyle name="Normale 2 2 20" xfId="1637"/>
    <cellStyle name="Normale 2 2 21" xfId="1638"/>
    <cellStyle name="Normale 2 2 22" xfId="1639"/>
    <cellStyle name="Normale 2 2 23" xfId="1640"/>
    <cellStyle name="Normale 2 2 24" xfId="1641"/>
    <cellStyle name="Normale 2 2 25" xfId="1642"/>
    <cellStyle name="Normale 2 2 26" xfId="1643"/>
    <cellStyle name="Normale 2 2 27" xfId="1644"/>
    <cellStyle name="Normale 2 2 28" xfId="1645"/>
    <cellStyle name="Normale 2 2 29" xfId="1646"/>
    <cellStyle name="Normale 2 2 3" xfId="1647"/>
    <cellStyle name="Normale 2 2 3 2" xfId="1648"/>
    <cellStyle name="Normale 2 2 30" xfId="1649"/>
    <cellStyle name="Normale 2 2 31" xfId="1650"/>
    <cellStyle name="Normale 2 2 32" xfId="1651"/>
    <cellStyle name="Normale 2 2 33" xfId="1652"/>
    <cellStyle name="Normale 2 2 34" xfId="1653"/>
    <cellStyle name="Normale 2 2 35" xfId="1654"/>
    <cellStyle name="Normale 2 2 36" xfId="1655"/>
    <cellStyle name="Normale 2 2 37" xfId="1656"/>
    <cellStyle name="Normale 2 2 38" xfId="1657"/>
    <cellStyle name="Normale 2 2 39" xfId="1658"/>
    <cellStyle name="Normale 2 2 4" xfId="1659"/>
    <cellStyle name="Normale 2 2 4 2" xfId="1660"/>
    <cellStyle name="Normale 2 2 40" xfId="1661"/>
    <cellStyle name="Normale 2 2 41" xfId="1662"/>
    <cellStyle name="Normale 2 2 42" xfId="1663"/>
    <cellStyle name="Normale 2 2 43" xfId="1664"/>
    <cellStyle name="Normale 2 2 44" xfId="1665"/>
    <cellStyle name="Normale 2 2 45" xfId="1666"/>
    <cellStyle name="Normale 2 2 46" xfId="1667"/>
    <cellStyle name="Normale 2 2 47" xfId="1668"/>
    <cellStyle name="Normale 2 2 48" xfId="1669"/>
    <cellStyle name="Normale 2 2 49" xfId="1670"/>
    <cellStyle name="Normale 2 2 5" xfId="1671"/>
    <cellStyle name="Normale 2 2 5 2" xfId="1672"/>
    <cellStyle name="Normale 2 2 6" xfId="1673"/>
    <cellStyle name="Normale 2 2 6 2" xfId="1674"/>
    <cellStyle name="Normale 2 2 7" xfId="1675"/>
    <cellStyle name="Normale 2 2 7 2" xfId="1676"/>
    <cellStyle name="Normale 2 2 7 3" xfId="1677"/>
    <cellStyle name="Normale 2 2 8" xfId="1678"/>
    <cellStyle name="Normale 2 2 8 2" xfId="1679"/>
    <cellStyle name="Normale 2 2 9" xfId="1680"/>
    <cellStyle name="Normale 2 2_Foglio1" xfId="1681"/>
    <cellStyle name="Normale 2 20" xfId="1682"/>
    <cellStyle name="Normale 2 21" xfId="1683"/>
    <cellStyle name="Normale 2 22" xfId="1684"/>
    <cellStyle name="Normale 2 23" xfId="1685"/>
    <cellStyle name="Normale 2 24" xfId="1686"/>
    <cellStyle name="Normale 2 25" xfId="1687"/>
    <cellStyle name="Normale 2 26" xfId="1688"/>
    <cellStyle name="Normale 2 27" xfId="1689"/>
    <cellStyle name="Normale 2 28" xfId="1690"/>
    <cellStyle name="Normale 2 29" xfId="1691"/>
    <cellStyle name="Normale 2 3" xfId="1692"/>
    <cellStyle name="Normale 2 3 10" xfId="1693"/>
    <cellStyle name="Normale 2 3 11" xfId="1694"/>
    <cellStyle name="Normale 2 3 12" xfId="1695"/>
    <cellStyle name="Normale 2 3 13" xfId="1696"/>
    <cellStyle name="Normale 2 3 14" xfId="1697"/>
    <cellStyle name="Normale 2 3 15" xfId="1698"/>
    <cellStyle name="Normale 2 3 16" xfId="1699"/>
    <cellStyle name="Normale 2 3 17" xfId="1700"/>
    <cellStyle name="Normale 2 3 18" xfId="1701"/>
    <cellStyle name="Normale 2 3 19" xfId="1702"/>
    <cellStyle name="Normale 2 3 2" xfId="1703"/>
    <cellStyle name="Normale 2 3 20" xfId="1704"/>
    <cellStyle name="Normale 2 3 21" xfId="1705"/>
    <cellStyle name="Normale 2 3 22" xfId="1706"/>
    <cellStyle name="Normale 2 3 23" xfId="1707"/>
    <cellStyle name="Normale 2 3 24" xfId="1708"/>
    <cellStyle name="Normale 2 3 25" xfId="1709"/>
    <cellStyle name="Normale 2 3 26" xfId="1710"/>
    <cellStyle name="Normale 2 3 27" xfId="1711"/>
    <cellStyle name="Normale 2 3 28" xfId="1712"/>
    <cellStyle name="Normale 2 3 29" xfId="1713"/>
    <cellStyle name="Normale 2 3 3" xfId="1714"/>
    <cellStyle name="Normale 2 3 30" xfId="1715"/>
    <cellStyle name="Normale 2 3 31" xfId="1716"/>
    <cellStyle name="Normale 2 3 32" xfId="1717"/>
    <cellStyle name="Normale 2 3 33" xfId="1718"/>
    <cellStyle name="Normale 2 3 34" xfId="1719"/>
    <cellStyle name="Normale 2 3 4" xfId="1720"/>
    <cellStyle name="Normale 2 3 5" xfId="1721"/>
    <cellStyle name="Normale 2 3 6" xfId="1722"/>
    <cellStyle name="Normale 2 3 7" xfId="1723"/>
    <cellStyle name="Normale 2 3 8" xfId="1724"/>
    <cellStyle name="Normale 2 3 9" xfId="1725"/>
    <cellStyle name="Normale 2 30" xfId="1726"/>
    <cellStyle name="Normale 2 31" xfId="1727"/>
    <cellStyle name="Normale 2 32" xfId="1728"/>
    <cellStyle name="Normale 2 33" xfId="1729"/>
    <cellStyle name="Normale 2 34" xfId="1730"/>
    <cellStyle name="Normale 2 35" xfId="1731"/>
    <cellStyle name="Normale 2 36" xfId="1732"/>
    <cellStyle name="Normale 2 37" xfId="1733"/>
    <cellStyle name="Normale 2 38" xfId="1734"/>
    <cellStyle name="Normale 2 39" xfId="1735"/>
    <cellStyle name="Normale 2 4" xfId="1736"/>
    <cellStyle name="Normale 2 40" xfId="1737"/>
    <cellStyle name="Normale 2 41" xfId="1738"/>
    <cellStyle name="Normale 2 42" xfId="1739"/>
    <cellStyle name="Normale 2 43" xfId="1740"/>
    <cellStyle name="Normale 2 44" xfId="1741"/>
    <cellStyle name="Normale 2 45" xfId="1742"/>
    <cellStyle name="Normale 2 46" xfId="1743"/>
    <cellStyle name="Normale 2 47" xfId="1744"/>
    <cellStyle name="Normale 2 48" xfId="1745"/>
    <cellStyle name="Normale 2 49" xfId="1746"/>
    <cellStyle name="Normale 2 5" xfId="1747"/>
    <cellStyle name="Normale 2 50" xfId="1748"/>
    <cellStyle name="Normale 2 6" xfId="1749"/>
    <cellStyle name="Normale 2 7" xfId="1750"/>
    <cellStyle name="Normale 2 7 2" xfId="1751"/>
    <cellStyle name="Normale 2 7 3" xfId="1752"/>
    <cellStyle name="Normale 2 7 4" xfId="1753"/>
    <cellStyle name="Normale 2 8" xfId="1754"/>
    <cellStyle name="Normale 2 9" xfId="1755"/>
    <cellStyle name="Normale 20" xfId="1756"/>
    <cellStyle name="Normale 21" xfId="1757"/>
    <cellStyle name="Normale 22" xfId="1758"/>
    <cellStyle name="Normale 23" xfId="1759"/>
    <cellStyle name="Normale 24" xfId="1760"/>
    <cellStyle name="Normale 25" xfId="1761"/>
    <cellStyle name="Normale 26" xfId="1762"/>
    <cellStyle name="Normale 27" xfId="1763"/>
    <cellStyle name="Normale 28" xfId="1764"/>
    <cellStyle name="Normale 29" xfId="1765"/>
    <cellStyle name="Normale 3" xfId="1766"/>
    <cellStyle name="Normale 3 2" xfId="1767"/>
    <cellStyle name="Normale 3 2 2" xfId="1768"/>
    <cellStyle name="Normale 3 2 3" xfId="1769"/>
    <cellStyle name="Normale 3 3" xfId="1770"/>
    <cellStyle name="Normale 3 4" xfId="1771"/>
    <cellStyle name="Normale 3 5" xfId="1772"/>
    <cellStyle name="Normale 3 6" xfId="1773"/>
    <cellStyle name="Normale 3 7" xfId="1774"/>
    <cellStyle name="Normale 3 8" xfId="1775"/>
    <cellStyle name="Normale 3_BUDGET DI PREVISIONE 2011 LT NEW DEFINITIVO FOGLIO DI LAVORO GIUGNO 2011" xfId="1776"/>
    <cellStyle name="Normale 30" xfId="1777"/>
    <cellStyle name="Normale 31" xfId="1778"/>
    <cellStyle name="Normale 32" xfId="1779"/>
    <cellStyle name="Normale 33" xfId="1780"/>
    <cellStyle name="Normale 34" xfId="1781"/>
    <cellStyle name="Normale 35" xfId="1782"/>
    <cellStyle name="Normale 36" xfId="1783"/>
    <cellStyle name="Normale 37" xfId="1784"/>
    <cellStyle name="Normale 38" xfId="1785"/>
    <cellStyle name="Normale 39" xfId="1786"/>
    <cellStyle name="Normale 4" xfId="1787"/>
    <cellStyle name="Normale 4 2" xfId="1788"/>
    <cellStyle name="Normale 4 2 2" xfId="1789"/>
    <cellStyle name="Normale 4 3" xfId="1790"/>
    <cellStyle name="Normale 4 3 2" xfId="1791"/>
    <cellStyle name="Normale 4 4" xfId="1792"/>
    <cellStyle name="Normale 4 5" xfId="1793"/>
    <cellStyle name="Normale 4 6" xfId="1794"/>
    <cellStyle name="Normale 4 7" xfId="1795"/>
    <cellStyle name="Normale 40" xfId="1796"/>
    <cellStyle name="Normale 41" xfId="1797"/>
    <cellStyle name="Normale 42" xfId="1798"/>
    <cellStyle name="Normale 43" xfId="1799"/>
    <cellStyle name="Normale 44" xfId="1800"/>
    <cellStyle name="Normale 45" xfId="1801"/>
    <cellStyle name="Normale 46" xfId="1802"/>
    <cellStyle name="Normale 47" xfId="1803"/>
    <cellStyle name="Normale 48" xfId="1804"/>
    <cellStyle name="Normale 49" xfId="1805"/>
    <cellStyle name="Normale 5" xfId="1806"/>
    <cellStyle name="Normale 5 2" xfId="1807"/>
    <cellStyle name="Normale 5 2 2" xfId="1808"/>
    <cellStyle name="Normale 5 3" xfId="1809"/>
    <cellStyle name="Normale 5 3 2" xfId="1810"/>
    <cellStyle name="Normale 5 4" xfId="1811"/>
    <cellStyle name="Normale 5 5" xfId="1812"/>
    <cellStyle name="Normale 5 6" xfId="1813"/>
    <cellStyle name="Normale 5 7" xfId="1814"/>
    <cellStyle name="Normale 50" xfId="1815"/>
    <cellStyle name="Normale 51" xfId="1816"/>
    <cellStyle name="Normale 52" xfId="1817"/>
    <cellStyle name="Normale 53" xfId="1818"/>
    <cellStyle name="Normale 54" xfId="1819"/>
    <cellStyle name="Normale 55" xfId="1820"/>
    <cellStyle name="Normale 56" xfId="1821"/>
    <cellStyle name="Normale 57" xfId="1822"/>
    <cellStyle name="Normale 58" xfId="1823"/>
    <cellStyle name="Normale 59" xfId="1824"/>
    <cellStyle name="Normale 6" xfId="1825"/>
    <cellStyle name="Normale 6 2" xfId="1826"/>
    <cellStyle name="Normale 60" xfId="1827"/>
    <cellStyle name="Normale 61" xfId="1828"/>
    <cellStyle name="Normale 62" xfId="1829"/>
    <cellStyle name="Normale 63" xfId="1830"/>
    <cellStyle name="Normale 64" xfId="1831"/>
    <cellStyle name="Normale 65" xfId="1832"/>
    <cellStyle name="Normale 66" xfId="1833"/>
    <cellStyle name="Normale 67" xfId="1834"/>
    <cellStyle name="Normale 68" xfId="1835"/>
    <cellStyle name="Normale 69" xfId="1836"/>
    <cellStyle name="Normale 7" xfId="1837"/>
    <cellStyle name="Normale 70" xfId="1838"/>
    <cellStyle name="Normale 71" xfId="1839"/>
    <cellStyle name="Normale 72" xfId="1840"/>
    <cellStyle name="Normale 73" xfId="1841"/>
    <cellStyle name="Normale 74" xfId="1842"/>
    <cellStyle name="Normale 75" xfId="1843"/>
    <cellStyle name="Normale 76" xfId="1844"/>
    <cellStyle name="Normale 77" xfId="1845"/>
    <cellStyle name="Normale 78" xfId="1846"/>
    <cellStyle name="Normale 79" xfId="1847"/>
    <cellStyle name="Normale 8" xfId="1848"/>
    <cellStyle name="Normale 80" xfId="1849"/>
    <cellStyle name="Normale 81" xfId="1850"/>
    <cellStyle name="Normale 82" xfId="1851"/>
    <cellStyle name="Normale 83" xfId="1852"/>
    <cellStyle name="Normale 84" xfId="1853"/>
    <cellStyle name="Normale 9" xfId="1854"/>
    <cellStyle name="Normale 9 2" xfId="1855"/>
    <cellStyle name="Normale 9 3" xfId="1856"/>
    <cellStyle name="Normale 9 4" xfId="1857"/>
    <cellStyle name="Normale 9 5" xfId="1858"/>
    <cellStyle name="Normale 9 6" xfId="1859"/>
    <cellStyle name="Normale 9 7" xfId="1860"/>
    <cellStyle name="Normale 9 8" xfId="1861"/>
    <cellStyle name="Normale_4500121" xfId="17"/>
    <cellStyle name="Normale_4500122" xfId="18"/>
    <cellStyle name="Normale_Foglio1" xfId="2892"/>
    <cellStyle name="Normale_riepil_ crediti Reg_vincolate" xfId="19"/>
    <cellStyle name="Nota 10" xfId="1862"/>
    <cellStyle name="Nota 10 2" xfId="1863"/>
    <cellStyle name="Nota 10 3" xfId="1864"/>
    <cellStyle name="Nota 10 4" xfId="1865"/>
    <cellStyle name="Nota 10 5" xfId="1866"/>
    <cellStyle name="Nota 10 6" xfId="1867"/>
    <cellStyle name="Nota 11" xfId="1868"/>
    <cellStyle name="Nota 11 2" xfId="1869"/>
    <cellStyle name="Nota 11 3" xfId="1870"/>
    <cellStyle name="Nota 11 4" xfId="1871"/>
    <cellStyle name="Nota 11 5" xfId="1872"/>
    <cellStyle name="Nota 11 6" xfId="1873"/>
    <cellStyle name="Nota 12" xfId="1874"/>
    <cellStyle name="Nota 12 2" xfId="1875"/>
    <cellStyle name="Nota 12 3" xfId="1876"/>
    <cellStyle name="Nota 12 4" xfId="1877"/>
    <cellStyle name="Nota 12 5" xfId="1878"/>
    <cellStyle name="Nota 12 6" xfId="1879"/>
    <cellStyle name="Nota 13" xfId="1880"/>
    <cellStyle name="Nota 13 2" xfId="1881"/>
    <cellStyle name="Nota 13 3" xfId="1882"/>
    <cellStyle name="Nota 13 4" xfId="1883"/>
    <cellStyle name="Nota 13 5" xfId="1884"/>
    <cellStyle name="Nota 13 6" xfId="1885"/>
    <cellStyle name="Nota 14" xfId="1886"/>
    <cellStyle name="Nota 14 2" xfId="1887"/>
    <cellStyle name="Nota 14 3" xfId="1888"/>
    <cellStyle name="Nota 14 4" xfId="1889"/>
    <cellStyle name="Nota 14 5" xfId="1890"/>
    <cellStyle name="Nota 14 6" xfId="1891"/>
    <cellStyle name="Nota 15" xfId="1892"/>
    <cellStyle name="Nota 15 2" xfId="1893"/>
    <cellStyle name="Nota 15 3" xfId="1894"/>
    <cellStyle name="Nota 15 4" xfId="1895"/>
    <cellStyle name="Nota 15 5" xfId="1896"/>
    <cellStyle name="Nota 15 6" xfId="1897"/>
    <cellStyle name="Nota 16" xfId="1898"/>
    <cellStyle name="Nota 16 2" xfId="1899"/>
    <cellStyle name="Nota 16 3" xfId="1900"/>
    <cellStyle name="Nota 16 4" xfId="1901"/>
    <cellStyle name="Nota 16 5" xfId="1902"/>
    <cellStyle name="Nota 16 6" xfId="1903"/>
    <cellStyle name="Nota 17" xfId="1904"/>
    <cellStyle name="Nota 17 2" xfId="1905"/>
    <cellStyle name="Nota 17 3" xfId="1906"/>
    <cellStyle name="Nota 17 4" xfId="1907"/>
    <cellStyle name="Nota 17 5" xfId="1908"/>
    <cellStyle name="Nota 17 6" xfId="1909"/>
    <cellStyle name="Nota 18" xfId="1910"/>
    <cellStyle name="Nota 18 2" xfId="1911"/>
    <cellStyle name="Nota 18 3" xfId="1912"/>
    <cellStyle name="Nota 18 4" xfId="1913"/>
    <cellStyle name="Nota 18 5" xfId="1914"/>
    <cellStyle name="Nota 18 6" xfId="1915"/>
    <cellStyle name="Nota 19" xfId="1916"/>
    <cellStyle name="Nota 19 2" xfId="1917"/>
    <cellStyle name="Nota 19 3" xfId="1918"/>
    <cellStyle name="Nota 19 4" xfId="1919"/>
    <cellStyle name="Nota 19 5" xfId="1920"/>
    <cellStyle name="Nota 19 6" xfId="1921"/>
    <cellStyle name="Nota 2" xfId="1922"/>
    <cellStyle name="Nota 2 10" xfId="1923"/>
    <cellStyle name="Nota 2 11" xfId="1924"/>
    <cellStyle name="Nota 2 12" xfId="1925"/>
    <cellStyle name="Nota 2 2" xfId="1926"/>
    <cellStyle name="Nota 2 2 2" xfId="1927"/>
    <cellStyle name="Nota 2 2 3" xfId="1928"/>
    <cellStyle name="Nota 2 2 4" xfId="1929"/>
    <cellStyle name="Nota 2 2 5" xfId="1930"/>
    <cellStyle name="Nota 2 2 6" xfId="1931"/>
    <cellStyle name="Nota 2 3" xfId="1932"/>
    <cellStyle name="Nota 2 3 2" xfId="1933"/>
    <cellStyle name="Nota 2 3 3" xfId="1934"/>
    <cellStyle name="Nota 2 3 4" xfId="1935"/>
    <cellStyle name="Nota 2 3 5" xfId="1936"/>
    <cellStyle name="Nota 2 3 6" xfId="1937"/>
    <cellStyle name="Nota 2 4" xfId="1938"/>
    <cellStyle name="Nota 2 5" xfId="1939"/>
    <cellStyle name="Nota 2 6" xfId="1940"/>
    <cellStyle name="Nota 2 7" xfId="1941"/>
    <cellStyle name="Nota 2 8" xfId="1942"/>
    <cellStyle name="Nota 2 9" xfId="1943"/>
    <cellStyle name="Nota 20" xfId="1944"/>
    <cellStyle name="Nota 20 2" xfId="1945"/>
    <cellStyle name="Nota 20 3" xfId="1946"/>
    <cellStyle name="Nota 20 4" xfId="1947"/>
    <cellStyle name="Nota 20 5" xfId="1948"/>
    <cellStyle name="Nota 20 6" xfId="1949"/>
    <cellStyle name="Nota 21" xfId="1950"/>
    <cellStyle name="Nota 21 2" xfId="1951"/>
    <cellStyle name="Nota 21 3" xfId="1952"/>
    <cellStyle name="Nota 21 4" xfId="1953"/>
    <cellStyle name="Nota 21 5" xfId="1954"/>
    <cellStyle name="Nota 21 6" xfId="1955"/>
    <cellStyle name="Nota 22" xfId="1956"/>
    <cellStyle name="Nota 22 2" xfId="1957"/>
    <cellStyle name="Nota 22 3" xfId="1958"/>
    <cellStyle name="Nota 22 4" xfId="1959"/>
    <cellStyle name="Nota 22 5" xfId="1960"/>
    <cellStyle name="Nota 22 6" xfId="1961"/>
    <cellStyle name="Nota 23" xfId="1962"/>
    <cellStyle name="Nota 23 2" xfId="1963"/>
    <cellStyle name="Nota 23 3" xfId="1964"/>
    <cellStyle name="Nota 23 4" xfId="1965"/>
    <cellStyle name="Nota 23 5" xfId="1966"/>
    <cellStyle name="Nota 23 6" xfId="1967"/>
    <cellStyle name="Nota 24" xfId="1968"/>
    <cellStyle name="Nota 24 2" xfId="1969"/>
    <cellStyle name="Nota 24 3" xfId="1970"/>
    <cellStyle name="Nota 24 4" xfId="1971"/>
    <cellStyle name="Nota 24 5" xfId="1972"/>
    <cellStyle name="Nota 24 6" xfId="1973"/>
    <cellStyle name="Nota 25" xfId="1974"/>
    <cellStyle name="Nota 25 2" xfId="1975"/>
    <cellStyle name="Nota 25 3" xfId="1976"/>
    <cellStyle name="Nota 25 4" xfId="1977"/>
    <cellStyle name="Nota 25 5" xfId="1978"/>
    <cellStyle name="Nota 25 6" xfId="1979"/>
    <cellStyle name="Nota 3" xfId="1980"/>
    <cellStyle name="Nota 3 10" xfId="1981"/>
    <cellStyle name="Nota 3 11" xfId="1982"/>
    <cellStyle name="Nota 3 12" xfId="1983"/>
    <cellStyle name="Nota 3 2" xfId="1984"/>
    <cellStyle name="Nota 3 2 2" xfId="1985"/>
    <cellStyle name="Nota 3 2 3" xfId="1986"/>
    <cellStyle name="Nota 3 2 4" xfId="1987"/>
    <cellStyle name="Nota 3 2 5" xfId="1988"/>
    <cellStyle name="Nota 3 2 6" xfId="1989"/>
    <cellStyle name="Nota 3 3" xfId="1990"/>
    <cellStyle name="Nota 3 4" xfId="1991"/>
    <cellStyle name="Nota 3 5" xfId="1992"/>
    <cellStyle name="Nota 3 6" xfId="1993"/>
    <cellStyle name="Nota 3 7" xfId="1994"/>
    <cellStyle name="Nota 3 8" xfId="1995"/>
    <cellStyle name="Nota 3 9" xfId="1996"/>
    <cellStyle name="Nota 4" xfId="1997"/>
    <cellStyle name="Nota 4 10" xfId="1998"/>
    <cellStyle name="Nota 4 11" xfId="1999"/>
    <cellStyle name="Nota 4 2" xfId="2000"/>
    <cellStyle name="Nota 4 2 2" xfId="2001"/>
    <cellStyle name="Nota 4 2 3" xfId="2002"/>
    <cellStyle name="Nota 4 2 4" xfId="2003"/>
    <cellStyle name="Nota 4 2 5" xfId="2004"/>
    <cellStyle name="Nota 4 2 6" xfId="2005"/>
    <cellStyle name="Nota 4 3" xfId="2006"/>
    <cellStyle name="Nota 4 4" xfId="2007"/>
    <cellStyle name="Nota 4 5" xfId="2008"/>
    <cellStyle name="Nota 4 6" xfId="2009"/>
    <cellStyle name="Nota 4 7" xfId="2010"/>
    <cellStyle name="Nota 4 8" xfId="2011"/>
    <cellStyle name="Nota 4 9" xfId="2012"/>
    <cellStyle name="Nota 5" xfId="2013"/>
    <cellStyle name="Nota 5 10" xfId="2014"/>
    <cellStyle name="Nota 5 11" xfId="2015"/>
    <cellStyle name="Nota 5 2" xfId="2016"/>
    <cellStyle name="Nota 5 2 2" xfId="2017"/>
    <cellStyle name="Nota 5 2 3" xfId="2018"/>
    <cellStyle name="Nota 5 2 4" xfId="2019"/>
    <cellStyle name="Nota 5 2 5" xfId="2020"/>
    <cellStyle name="Nota 5 2 6" xfId="2021"/>
    <cellStyle name="Nota 5 3" xfId="2022"/>
    <cellStyle name="Nota 5 4" xfId="2023"/>
    <cellStyle name="Nota 5 5" xfId="2024"/>
    <cellStyle name="Nota 5 6" xfId="2025"/>
    <cellStyle name="Nota 5 7" xfId="2026"/>
    <cellStyle name="Nota 5 8" xfId="2027"/>
    <cellStyle name="Nota 5 9" xfId="2028"/>
    <cellStyle name="Nota 6" xfId="2029"/>
    <cellStyle name="Nota 6 2" xfId="2030"/>
    <cellStyle name="Nota 6 3" xfId="2031"/>
    <cellStyle name="Nota 6 4" xfId="2032"/>
    <cellStyle name="Nota 6 5" xfId="2033"/>
    <cellStyle name="Nota 6 6" xfId="2034"/>
    <cellStyle name="Nota 7" xfId="2035"/>
    <cellStyle name="Nota 7 2" xfId="2036"/>
    <cellStyle name="Nota 7 3" xfId="2037"/>
    <cellStyle name="Nota 7 4" xfId="2038"/>
    <cellStyle name="Nota 7 5" xfId="2039"/>
    <cellStyle name="Nota 7 6" xfId="2040"/>
    <cellStyle name="Nota 8" xfId="2041"/>
    <cellStyle name="Nota 8 2" xfId="2042"/>
    <cellStyle name="Nota 8 3" xfId="2043"/>
    <cellStyle name="Nota 8 4" xfId="2044"/>
    <cellStyle name="Nota 8 5" xfId="2045"/>
    <cellStyle name="Nota 8 6" xfId="2046"/>
    <cellStyle name="Nota 9" xfId="2047"/>
    <cellStyle name="Nota 9 2" xfId="2048"/>
    <cellStyle name="Nota 9 3" xfId="2049"/>
    <cellStyle name="Nota 9 4" xfId="2050"/>
    <cellStyle name="Nota 9 5" xfId="2051"/>
    <cellStyle name="Nota 9 6" xfId="2052"/>
    <cellStyle name="Note 1" xfId="20"/>
    <cellStyle name="Note 2" xfId="2053"/>
    <cellStyle name="Note 2 2" xfId="2054"/>
    <cellStyle name="Note 3" xfId="2055"/>
    <cellStyle name="Note 3 10" xfId="2056"/>
    <cellStyle name="Note 3 2" xfId="2057"/>
    <cellStyle name="Note 3 2 10" xfId="2058"/>
    <cellStyle name="Note 3 2 2" xfId="2059"/>
    <cellStyle name="Note 3 2 3" xfId="2060"/>
    <cellStyle name="Note 3 2 4" xfId="2061"/>
    <cellStyle name="Note 3 2 5" xfId="2062"/>
    <cellStyle name="Note 3 2 6" xfId="2063"/>
    <cellStyle name="Note 3 2 7" xfId="2064"/>
    <cellStyle name="Note 3 2 8" xfId="2065"/>
    <cellStyle name="Note 3 2 9" xfId="2066"/>
    <cellStyle name="Note 3 3" xfId="2067"/>
    <cellStyle name="Note 3 4" xfId="2068"/>
    <cellStyle name="Note 3 5" xfId="2069"/>
    <cellStyle name="Note 3 6" xfId="2070"/>
    <cellStyle name="Note 3 7" xfId="2071"/>
    <cellStyle name="Note 3 8" xfId="2072"/>
    <cellStyle name="Note 3 9" xfId="2073"/>
    <cellStyle name="Note 4" xfId="2074"/>
    <cellStyle name="Note 5" xfId="2075"/>
    <cellStyle name="Note 6" xfId="2076"/>
    <cellStyle name="Output 10" xfId="2077"/>
    <cellStyle name="Output 10 2" xfId="2078"/>
    <cellStyle name="Output 10 3" xfId="2079"/>
    <cellStyle name="Output 11" xfId="2080"/>
    <cellStyle name="Output 11 2" xfId="2081"/>
    <cellStyle name="Output 11 3" xfId="2082"/>
    <cellStyle name="Output 12" xfId="2083"/>
    <cellStyle name="Output 12 2" xfId="2084"/>
    <cellStyle name="Output 12 3" xfId="2085"/>
    <cellStyle name="Output 13" xfId="2086"/>
    <cellStyle name="Output 13 2" xfId="2087"/>
    <cellStyle name="Output 13 3" xfId="2088"/>
    <cellStyle name="Output 14" xfId="2089"/>
    <cellStyle name="Output 14 2" xfId="2090"/>
    <cellStyle name="Output 14 3" xfId="2091"/>
    <cellStyle name="Output 15" xfId="2092"/>
    <cellStyle name="Output 15 2" xfId="2093"/>
    <cellStyle name="Output 15 3" xfId="2094"/>
    <cellStyle name="Output 16" xfId="2095"/>
    <cellStyle name="Output 16 2" xfId="2096"/>
    <cellStyle name="Output 16 3" xfId="2097"/>
    <cellStyle name="Output 17" xfId="2098"/>
    <cellStyle name="Output 17 2" xfId="2099"/>
    <cellStyle name="Output 17 3" xfId="2100"/>
    <cellStyle name="Output 18" xfId="2101"/>
    <cellStyle name="Output 18 2" xfId="2102"/>
    <cellStyle name="Output 18 3" xfId="2103"/>
    <cellStyle name="Output 19" xfId="2104"/>
    <cellStyle name="Output 19 2" xfId="2105"/>
    <cellStyle name="Output 19 3" xfId="2106"/>
    <cellStyle name="Output 2" xfId="2107"/>
    <cellStyle name="Output 2 2" xfId="2108"/>
    <cellStyle name="Output 2 2 2" xfId="2109"/>
    <cellStyle name="Output 2 2 3" xfId="2110"/>
    <cellStyle name="Output 2 3" xfId="2111"/>
    <cellStyle name="Output 2 4" xfId="2112"/>
    <cellStyle name="Output 2 5" xfId="2113"/>
    <cellStyle name="Output 2 6" xfId="2114"/>
    <cellStyle name="Output 2 7" xfId="2115"/>
    <cellStyle name="Output 20" xfId="2116"/>
    <cellStyle name="Output 20 2" xfId="2117"/>
    <cellStyle name="Output 20 3" xfId="2118"/>
    <cellStyle name="Output 21" xfId="2119"/>
    <cellStyle name="Output 21 2" xfId="2120"/>
    <cellStyle name="Output 21 3" xfId="2121"/>
    <cellStyle name="Output 22" xfId="2122"/>
    <cellStyle name="Output 22 2" xfId="2123"/>
    <cellStyle name="Output 22 3" xfId="2124"/>
    <cellStyle name="Output 23" xfId="2125"/>
    <cellStyle name="Output 23 2" xfId="2126"/>
    <cellStyle name="Output 23 3" xfId="2127"/>
    <cellStyle name="Output 24" xfId="2128"/>
    <cellStyle name="Output 24 2" xfId="2129"/>
    <cellStyle name="Output 24 3" xfId="2130"/>
    <cellStyle name="Output 25" xfId="2131"/>
    <cellStyle name="Output 25 2" xfId="2132"/>
    <cellStyle name="Output 25 3" xfId="2133"/>
    <cellStyle name="Output 3" xfId="2134"/>
    <cellStyle name="Output 3 2" xfId="2135"/>
    <cellStyle name="Output 3 2 2" xfId="2136"/>
    <cellStyle name="Output 3 2 3" xfId="2137"/>
    <cellStyle name="Output 3 3" xfId="2138"/>
    <cellStyle name="Output 3 4" xfId="2139"/>
    <cellStyle name="Output 3 5" xfId="2140"/>
    <cellStyle name="Output 3 6" xfId="2141"/>
    <cellStyle name="Output 3 7" xfId="2142"/>
    <cellStyle name="Output 4" xfId="2143"/>
    <cellStyle name="Output 4 2" xfId="2144"/>
    <cellStyle name="Output 4 2 2" xfId="2145"/>
    <cellStyle name="Output 4 2 3" xfId="2146"/>
    <cellStyle name="Output 4 3" xfId="2147"/>
    <cellStyle name="Output 4 4" xfId="2148"/>
    <cellStyle name="Output 4 5" xfId="2149"/>
    <cellStyle name="Output 4 6" xfId="2150"/>
    <cellStyle name="Output 4 7" xfId="2151"/>
    <cellStyle name="Output 5" xfId="2152"/>
    <cellStyle name="Output 5 2" xfId="2153"/>
    <cellStyle name="Output 5 2 2" xfId="2154"/>
    <cellStyle name="Output 5 2 3" xfId="2155"/>
    <cellStyle name="Output 5 3" xfId="2156"/>
    <cellStyle name="Output 5 4" xfId="2157"/>
    <cellStyle name="Output 5 5" xfId="2158"/>
    <cellStyle name="Output 5 6" xfId="2159"/>
    <cellStyle name="Output 5 7" xfId="2160"/>
    <cellStyle name="Output 6" xfId="2161"/>
    <cellStyle name="Output 6 2" xfId="2162"/>
    <cellStyle name="Output 6 3" xfId="2163"/>
    <cellStyle name="Output 7" xfId="2164"/>
    <cellStyle name="Output 7 2" xfId="2165"/>
    <cellStyle name="Output 7 3" xfId="2166"/>
    <cellStyle name="Output 8" xfId="2167"/>
    <cellStyle name="Output 8 2" xfId="2168"/>
    <cellStyle name="Output 8 3" xfId="2169"/>
    <cellStyle name="Output 9" xfId="2170"/>
    <cellStyle name="Output 9 2" xfId="2171"/>
    <cellStyle name="Output 9 3" xfId="2172"/>
    <cellStyle name="Percent 2" xfId="2173"/>
    <cellStyle name="Percent 2 2" xfId="2174"/>
    <cellStyle name="Percent 3" xfId="2175"/>
    <cellStyle name="Percent 3 2" xfId="2176"/>
    <cellStyle name="Percent 4" xfId="2177"/>
    <cellStyle name="Percent 5" xfId="2178"/>
    <cellStyle name="Percentuale 2" xfId="2179"/>
    <cellStyle name="Percentuale 2 10" xfId="2180"/>
    <cellStyle name="Percentuale 2 11" xfId="2181"/>
    <cellStyle name="Percentuale 2 12" xfId="2182"/>
    <cellStyle name="Percentuale 2 2" xfId="2183"/>
    <cellStyle name="Percentuale 2 2 2" xfId="2184"/>
    <cellStyle name="Percentuale 2 2 3" xfId="2185"/>
    <cellStyle name="Percentuale 2 2 4" xfId="2186"/>
    <cellStyle name="Percentuale 2 2 5" xfId="2187"/>
    <cellStyle name="Percentuale 2 2 6" xfId="2188"/>
    <cellStyle name="Percentuale 2 2 7" xfId="2189"/>
    <cellStyle name="Percentuale 2 2 7 2" xfId="2190"/>
    <cellStyle name="Percentuale 2 2 7 3" xfId="2191"/>
    <cellStyle name="Percentuale 2 2 8" xfId="2192"/>
    <cellStyle name="Percentuale 2 2 9" xfId="2193"/>
    <cellStyle name="Percentuale 2 3" xfId="2194"/>
    <cellStyle name="Percentuale 2 3 2" xfId="2195"/>
    <cellStyle name="Percentuale 2 3 3" xfId="2196"/>
    <cellStyle name="Percentuale 2 3 4" xfId="2197"/>
    <cellStyle name="Percentuale 2 3 5" xfId="2198"/>
    <cellStyle name="Percentuale 2 4" xfId="2199"/>
    <cellStyle name="Percentuale 2 4 2" xfId="2200"/>
    <cellStyle name="Percentuale 2 4 3" xfId="2201"/>
    <cellStyle name="Percentuale 2 4 4" xfId="2202"/>
    <cellStyle name="Percentuale 2 4 5" xfId="2203"/>
    <cellStyle name="Percentuale 2 4 6" xfId="2204"/>
    <cellStyle name="Percentuale 2 5" xfId="2205"/>
    <cellStyle name="Percentuale 2 5 2" xfId="2206"/>
    <cellStyle name="Percentuale 2 5 3" xfId="2207"/>
    <cellStyle name="Percentuale 2 6" xfId="2208"/>
    <cellStyle name="Percentuale 2 6 2" xfId="2209"/>
    <cellStyle name="Percentuale 2 6 3" xfId="2210"/>
    <cellStyle name="Percentuale 2 7" xfId="2211"/>
    <cellStyle name="Percentuale 2 7 2" xfId="2212"/>
    <cellStyle name="Percentuale 2 7 3" xfId="2213"/>
    <cellStyle name="Percentuale 2 8" xfId="2214"/>
    <cellStyle name="Percentuale 2 8 2" xfId="2215"/>
    <cellStyle name="Percentuale 2 8 3" xfId="2216"/>
    <cellStyle name="Percentuale 2 8 4" xfId="2217"/>
    <cellStyle name="Percentuale 2 8 5" xfId="2218"/>
    <cellStyle name="Percentuale 2 9" xfId="2219"/>
    <cellStyle name="Percentuale 2 9 2" xfId="2220"/>
    <cellStyle name="Percentuale 3" xfId="2221"/>
    <cellStyle name="Percentuale 3 2" xfId="2222"/>
    <cellStyle name="Percentuale 3 2 2" xfId="2223"/>
    <cellStyle name="Percentuale 3 2 3" xfId="2224"/>
    <cellStyle name="Percentuale 3 3" xfId="2225"/>
    <cellStyle name="Percentuale 3 4" xfId="2226"/>
    <cellStyle name="Percentuale 3 5" xfId="2227"/>
    <cellStyle name="Percentuale 4" xfId="2228"/>
    <cellStyle name="Percentuale 4 2" xfId="2229"/>
    <cellStyle name="Percentuale 5" xfId="2230"/>
    <cellStyle name="SAPBEXHLevel0" xfId="2231"/>
    <cellStyle name="SAPBEXHLevel0 2" xfId="2232"/>
    <cellStyle name="SAPBEXHLevel0 3" xfId="2233"/>
    <cellStyle name="SAPBEXHLevel0 3 10" xfId="2234"/>
    <cellStyle name="SAPBEXHLevel0 3 2" xfId="2235"/>
    <cellStyle name="SAPBEXHLevel0 3 2 10" xfId="2236"/>
    <cellStyle name="SAPBEXHLevel0 3 2 2" xfId="2237"/>
    <cellStyle name="SAPBEXHLevel0 3 2 3" xfId="2238"/>
    <cellStyle name="SAPBEXHLevel0 3 2 4" xfId="2239"/>
    <cellStyle name="SAPBEXHLevel0 3 2 5" xfId="2240"/>
    <cellStyle name="SAPBEXHLevel0 3 2 6" xfId="2241"/>
    <cellStyle name="SAPBEXHLevel0 3 2 7" xfId="2242"/>
    <cellStyle name="SAPBEXHLevel0 3 2 8" xfId="2243"/>
    <cellStyle name="SAPBEXHLevel0 3 2 9" xfId="2244"/>
    <cellStyle name="SAPBEXHLevel0 3 3" xfId="2245"/>
    <cellStyle name="SAPBEXHLevel0 3 4" xfId="2246"/>
    <cellStyle name="SAPBEXHLevel0 3 5" xfId="2247"/>
    <cellStyle name="SAPBEXHLevel0 3 6" xfId="2248"/>
    <cellStyle name="SAPBEXHLevel0 3 7" xfId="2249"/>
    <cellStyle name="SAPBEXHLevel0 3 8" xfId="2250"/>
    <cellStyle name="SAPBEXHLevel0 3 9" xfId="2251"/>
    <cellStyle name="SAPBEXHLevel0 4" xfId="2252"/>
    <cellStyle name="SAPBEXHLevel0_Accounts" xfId="2253"/>
    <cellStyle name="SAPBEXHLevel1" xfId="2254"/>
    <cellStyle name="SAPBEXHLevel1 2" xfId="2255"/>
    <cellStyle name="SAPBEXHLevel1 3" xfId="2256"/>
    <cellStyle name="SAPBEXHLevel1 3 10" xfId="2257"/>
    <cellStyle name="SAPBEXHLevel1 3 2" xfId="2258"/>
    <cellStyle name="SAPBEXHLevel1 3 2 10" xfId="2259"/>
    <cellStyle name="SAPBEXHLevel1 3 2 2" xfId="2260"/>
    <cellStyle name="SAPBEXHLevel1 3 2 3" xfId="2261"/>
    <cellStyle name="SAPBEXHLevel1 3 2 4" xfId="2262"/>
    <cellStyle name="SAPBEXHLevel1 3 2 5" xfId="2263"/>
    <cellStyle name="SAPBEXHLevel1 3 2 6" xfId="2264"/>
    <cellStyle name="SAPBEXHLevel1 3 2 7" xfId="2265"/>
    <cellStyle name="SAPBEXHLevel1 3 2 8" xfId="2266"/>
    <cellStyle name="SAPBEXHLevel1 3 2 9" xfId="2267"/>
    <cellStyle name="SAPBEXHLevel1 3 3" xfId="2268"/>
    <cellStyle name="SAPBEXHLevel1 3 4" xfId="2269"/>
    <cellStyle name="SAPBEXHLevel1 3 5" xfId="2270"/>
    <cellStyle name="SAPBEXHLevel1 3 6" xfId="2271"/>
    <cellStyle name="SAPBEXHLevel1 3 7" xfId="2272"/>
    <cellStyle name="SAPBEXHLevel1 3 8" xfId="2273"/>
    <cellStyle name="SAPBEXHLevel1 3 9" xfId="2274"/>
    <cellStyle name="SAPBEXHLevel1 4" xfId="2275"/>
    <cellStyle name="SAPBEXHLevel1_Accounts" xfId="2276"/>
    <cellStyle name="SAPBEXHLevel2" xfId="2277"/>
    <cellStyle name="SAPBEXHLevel2 2" xfId="2278"/>
    <cellStyle name="SAPBEXHLevel2 3" xfId="2279"/>
    <cellStyle name="SAPBEXHLevel2 3 10" xfId="2280"/>
    <cellStyle name="SAPBEXHLevel2 3 2" xfId="2281"/>
    <cellStyle name="SAPBEXHLevel2 3 2 10" xfId="2282"/>
    <cellStyle name="SAPBEXHLevel2 3 2 2" xfId="2283"/>
    <cellStyle name="SAPBEXHLevel2 3 2 3" xfId="2284"/>
    <cellStyle name="SAPBEXHLevel2 3 2 4" xfId="2285"/>
    <cellStyle name="SAPBEXHLevel2 3 2 5" xfId="2286"/>
    <cellStyle name="SAPBEXHLevel2 3 2 6" xfId="2287"/>
    <cellStyle name="SAPBEXHLevel2 3 2 7" xfId="2288"/>
    <cellStyle name="SAPBEXHLevel2 3 2 8" xfId="2289"/>
    <cellStyle name="SAPBEXHLevel2 3 2 9" xfId="2290"/>
    <cellStyle name="SAPBEXHLevel2 3 3" xfId="2291"/>
    <cellStyle name="SAPBEXHLevel2 3 4" xfId="2292"/>
    <cellStyle name="SAPBEXHLevel2 3 5" xfId="2293"/>
    <cellStyle name="SAPBEXHLevel2 3 6" xfId="2294"/>
    <cellStyle name="SAPBEXHLevel2 3 7" xfId="2295"/>
    <cellStyle name="SAPBEXHLevel2 3 8" xfId="2296"/>
    <cellStyle name="SAPBEXHLevel2 3 9" xfId="2297"/>
    <cellStyle name="SAPBEXHLevel2 4" xfId="2298"/>
    <cellStyle name="SAPBEXHLevel2_Accounts" xfId="2299"/>
    <cellStyle name="SAPBEXHLevel3" xfId="2300"/>
    <cellStyle name="SAPBEXHLevel3 2" xfId="2301"/>
    <cellStyle name="SAPBEXHLevel3 3" xfId="2302"/>
    <cellStyle name="SAPBEXHLevel3 3 10" xfId="2303"/>
    <cellStyle name="SAPBEXHLevel3 3 2" xfId="2304"/>
    <cellStyle name="SAPBEXHLevel3 3 2 10" xfId="2305"/>
    <cellStyle name="SAPBEXHLevel3 3 2 2" xfId="2306"/>
    <cellStyle name="SAPBEXHLevel3 3 2 3" xfId="2307"/>
    <cellStyle name="SAPBEXHLevel3 3 2 4" xfId="2308"/>
    <cellStyle name="SAPBEXHLevel3 3 2 5" xfId="2309"/>
    <cellStyle name="SAPBEXHLevel3 3 2 6" xfId="2310"/>
    <cellStyle name="SAPBEXHLevel3 3 2 7" xfId="2311"/>
    <cellStyle name="SAPBEXHLevel3 3 2 8" xfId="2312"/>
    <cellStyle name="SAPBEXHLevel3 3 2 9" xfId="2313"/>
    <cellStyle name="SAPBEXHLevel3 3 3" xfId="2314"/>
    <cellStyle name="SAPBEXHLevel3 3 4" xfId="2315"/>
    <cellStyle name="SAPBEXHLevel3 3 5" xfId="2316"/>
    <cellStyle name="SAPBEXHLevel3 3 6" xfId="2317"/>
    <cellStyle name="SAPBEXHLevel3 3 7" xfId="2318"/>
    <cellStyle name="SAPBEXHLevel3 3 8" xfId="2319"/>
    <cellStyle name="SAPBEXHLevel3 3 9" xfId="2320"/>
    <cellStyle name="SAPBEXHLevel3 4" xfId="2321"/>
    <cellStyle name="SAPBEXHLevel3_Accounts" xfId="2322"/>
    <cellStyle name="SAS FM Client calculated data cell (data entry table)" xfId="2323"/>
    <cellStyle name="SAS FM Client calculated data cell (data entry table) 2" xfId="2324"/>
    <cellStyle name="SAS FM Client calculated data cell (data entry table) 3" xfId="2325"/>
    <cellStyle name="SAS FM Client calculated data cell (data entry table) 4" xfId="2326"/>
    <cellStyle name="SAS FM Client calculated data cell (data entry table) 4 10" xfId="2327"/>
    <cellStyle name="SAS FM Client calculated data cell (data entry table) 4 2" xfId="2328"/>
    <cellStyle name="SAS FM Client calculated data cell (data entry table) 4 2 10" xfId="2329"/>
    <cellStyle name="SAS FM Client calculated data cell (data entry table) 4 2 2" xfId="2330"/>
    <cellStyle name="SAS FM Client calculated data cell (data entry table) 4 2 3" xfId="2331"/>
    <cellStyle name="SAS FM Client calculated data cell (data entry table) 4 2 4" xfId="2332"/>
    <cellStyle name="SAS FM Client calculated data cell (data entry table) 4 2 5" xfId="2333"/>
    <cellStyle name="SAS FM Client calculated data cell (data entry table) 4 2 6" xfId="2334"/>
    <cellStyle name="SAS FM Client calculated data cell (data entry table) 4 2 7" xfId="2335"/>
    <cellStyle name="SAS FM Client calculated data cell (data entry table) 4 2 8" xfId="2336"/>
    <cellStyle name="SAS FM Client calculated data cell (data entry table) 4 2 9" xfId="2337"/>
    <cellStyle name="SAS FM Client calculated data cell (data entry table) 4 3" xfId="2338"/>
    <cellStyle name="SAS FM Client calculated data cell (data entry table) 4 4" xfId="2339"/>
    <cellStyle name="SAS FM Client calculated data cell (data entry table) 4 5" xfId="2340"/>
    <cellStyle name="SAS FM Client calculated data cell (data entry table) 4 6" xfId="2341"/>
    <cellStyle name="SAS FM Client calculated data cell (data entry table) 4 7" xfId="2342"/>
    <cellStyle name="SAS FM Client calculated data cell (data entry table) 4 8" xfId="2343"/>
    <cellStyle name="SAS FM Client calculated data cell (data entry table) 4 9" xfId="2344"/>
    <cellStyle name="SAS FM Client calculated data cell (data entry table) 5" xfId="2345"/>
    <cellStyle name="SAS FM Client calculated data cell (data entry table) 6" xfId="2346"/>
    <cellStyle name="SAS FM Client calculated data cell (data entry table)_Accounts" xfId="2347"/>
    <cellStyle name="SAS FM Client calculated data cell (read only table)" xfId="2348"/>
    <cellStyle name="SAS FM Client calculated data cell (read only table) 2" xfId="2349"/>
    <cellStyle name="SAS FM Client calculated data cell (read only table) 3" xfId="2350"/>
    <cellStyle name="SAS FM Client calculated data cell (read only table) 4" xfId="2351"/>
    <cellStyle name="SAS FM Client calculated data cell (read only table) 4 10" xfId="2352"/>
    <cellStyle name="SAS FM Client calculated data cell (read only table) 4 2" xfId="2353"/>
    <cellStyle name="SAS FM Client calculated data cell (read only table) 4 2 10" xfId="2354"/>
    <cellStyle name="SAS FM Client calculated data cell (read only table) 4 2 2" xfId="2355"/>
    <cellStyle name="SAS FM Client calculated data cell (read only table) 4 2 3" xfId="2356"/>
    <cellStyle name="SAS FM Client calculated data cell (read only table) 4 2 4" xfId="2357"/>
    <cellStyle name="SAS FM Client calculated data cell (read only table) 4 2 5" xfId="2358"/>
    <cellStyle name="SAS FM Client calculated data cell (read only table) 4 2 6" xfId="2359"/>
    <cellStyle name="SAS FM Client calculated data cell (read only table) 4 2 7" xfId="2360"/>
    <cellStyle name="SAS FM Client calculated data cell (read only table) 4 2 8" xfId="2361"/>
    <cellStyle name="SAS FM Client calculated data cell (read only table) 4 2 9" xfId="2362"/>
    <cellStyle name="SAS FM Client calculated data cell (read only table) 4 3" xfId="2363"/>
    <cellStyle name="SAS FM Client calculated data cell (read only table) 4 4" xfId="2364"/>
    <cellStyle name="SAS FM Client calculated data cell (read only table) 4 5" xfId="2365"/>
    <cellStyle name="SAS FM Client calculated data cell (read only table) 4 6" xfId="2366"/>
    <cellStyle name="SAS FM Client calculated data cell (read only table) 4 7" xfId="2367"/>
    <cellStyle name="SAS FM Client calculated data cell (read only table) 4 8" xfId="2368"/>
    <cellStyle name="SAS FM Client calculated data cell (read only table) 4 9" xfId="2369"/>
    <cellStyle name="SAS FM Client calculated data cell (read only table) 5" xfId="2370"/>
    <cellStyle name="SAS FM Client calculated data cell (read only table) 6" xfId="2371"/>
    <cellStyle name="SAS FM Client calculated data cell (read only table)_Accounts" xfId="2372"/>
    <cellStyle name="SAS FM Column drillable header" xfId="2373"/>
    <cellStyle name="SAS FM Column drillable header 2" xfId="2374"/>
    <cellStyle name="SAS FM Column header" xfId="2375"/>
    <cellStyle name="SAS FM Column header 2" xfId="2376"/>
    <cellStyle name="SAS FM Column header 3" xfId="2377"/>
    <cellStyle name="SAS FM Column header 4" xfId="2378"/>
    <cellStyle name="SAS FM Column header 4 10" xfId="2379"/>
    <cellStyle name="SAS FM Column header 4 2" xfId="2380"/>
    <cellStyle name="SAS FM Column header 4 2 10" xfId="2381"/>
    <cellStyle name="SAS FM Column header 4 2 2" xfId="2382"/>
    <cellStyle name="SAS FM Column header 4 2 3" xfId="2383"/>
    <cellStyle name="SAS FM Column header 4 2 4" xfId="2384"/>
    <cellStyle name="SAS FM Column header 4 2 5" xfId="2385"/>
    <cellStyle name="SAS FM Column header 4 2 6" xfId="2386"/>
    <cellStyle name="SAS FM Column header 4 2 7" xfId="2387"/>
    <cellStyle name="SAS FM Column header 4 2 8" xfId="2388"/>
    <cellStyle name="SAS FM Column header 4 2 9" xfId="2389"/>
    <cellStyle name="SAS FM Column header 4 3" xfId="2390"/>
    <cellStyle name="SAS FM Column header 4 4" xfId="2391"/>
    <cellStyle name="SAS FM Column header 4 5" xfId="2392"/>
    <cellStyle name="SAS FM Column header 4 6" xfId="2393"/>
    <cellStyle name="SAS FM Column header 4 7" xfId="2394"/>
    <cellStyle name="SAS FM Column header 4 8" xfId="2395"/>
    <cellStyle name="SAS FM Column header 4 9" xfId="2396"/>
    <cellStyle name="SAS FM Column header 5" xfId="2397"/>
    <cellStyle name="SAS FM Column header 6" xfId="2398"/>
    <cellStyle name="SAS FM Column header_Accounts" xfId="2399"/>
    <cellStyle name="SAS FM Drill path" xfId="2400"/>
    <cellStyle name="SAS FM Drill path 2" xfId="2401"/>
    <cellStyle name="SAS FM Invalid data cell" xfId="2402"/>
    <cellStyle name="SAS FM Invalid data cell 2" xfId="2403"/>
    <cellStyle name="SAS FM Invalid data cell 3" xfId="2404"/>
    <cellStyle name="SAS FM Invalid data cell 4" xfId="2405"/>
    <cellStyle name="SAS FM Invalid data cell 4 10" xfId="2406"/>
    <cellStyle name="SAS FM Invalid data cell 4 2" xfId="2407"/>
    <cellStyle name="SAS FM Invalid data cell 4 2 10" xfId="2408"/>
    <cellStyle name="SAS FM Invalid data cell 4 2 2" xfId="2409"/>
    <cellStyle name="SAS FM Invalid data cell 4 2 3" xfId="2410"/>
    <cellStyle name="SAS FM Invalid data cell 4 2 4" xfId="2411"/>
    <cellStyle name="SAS FM Invalid data cell 4 2 5" xfId="2412"/>
    <cellStyle name="SAS FM Invalid data cell 4 2 6" xfId="2413"/>
    <cellStyle name="SAS FM Invalid data cell 4 2 7" xfId="2414"/>
    <cellStyle name="SAS FM Invalid data cell 4 2 8" xfId="2415"/>
    <cellStyle name="SAS FM Invalid data cell 4 2 9" xfId="2416"/>
    <cellStyle name="SAS FM Invalid data cell 4 3" xfId="2417"/>
    <cellStyle name="SAS FM Invalid data cell 4 4" xfId="2418"/>
    <cellStyle name="SAS FM Invalid data cell 4 5" xfId="2419"/>
    <cellStyle name="SAS FM Invalid data cell 4 6" xfId="2420"/>
    <cellStyle name="SAS FM Invalid data cell 4 7" xfId="2421"/>
    <cellStyle name="SAS FM Invalid data cell 4 8" xfId="2422"/>
    <cellStyle name="SAS FM Invalid data cell 4 9" xfId="2423"/>
    <cellStyle name="SAS FM Invalid data cell 5" xfId="2424"/>
    <cellStyle name="SAS FM Invalid data cell 6" xfId="2425"/>
    <cellStyle name="SAS FM Invalid data cell_Accounts" xfId="2426"/>
    <cellStyle name="SAS FM No query data cell" xfId="2427"/>
    <cellStyle name="SAS FM No query data cell 2" xfId="2428"/>
    <cellStyle name="SAS FM Protected member data cell" xfId="2429"/>
    <cellStyle name="SAS FM Protected member data cell 2" xfId="2430"/>
    <cellStyle name="SAS FM Read-only data cell (data entry table)" xfId="2431"/>
    <cellStyle name="SAS FM Read-only data cell (data entry table) 2" xfId="2432"/>
    <cellStyle name="SAS FM Read-only data cell (data entry table) 3" xfId="2433"/>
    <cellStyle name="SAS FM Read-only data cell (data entry table) 4" xfId="2434"/>
    <cellStyle name="SAS FM Read-only data cell (data entry table) 4 10" xfId="2435"/>
    <cellStyle name="SAS FM Read-only data cell (data entry table) 4 2" xfId="2436"/>
    <cellStyle name="SAS FM Read-only data cell (data entry table) 4 2 10" xfId="2437"/>
    <cellStyle name="SAS FM Read-only data cell (data entry table) 4 2 2" xfId="2438"/>
    <cellStyle name="SAS FM Read-only data cell (data entry table) 4 2 3" xfId="2439"/>
    <cellStyle name="SAS FM Read-only data cell (data entry table) 4 2 4" xfId="2440"/>
    <cellStyle name="SAS FM Read-only data cell (data entry table) 4 2 5" xfId="2441"/>
    <cellStyle name="SAS FM Read-only data cell (data entry table) 4 2 6" xfId="2442"/>
    <cellStyle name="SAS FM Read-only data cell (data entry table) 4 2 7" xfId="2443"/>
    <cellStyle name="SAS FM Read-only data cell (data entry table) 4 2 8" xfId="2444"/>
    <cellStyle name="SAS FM Read-only data cell (data entry table) 4 2 9" xfId="2445"/>
    <cellStyle name="SAS FM Read-only data cell (data entry table) 4 3" xfId="2446"/>
    <cellStyle name="SAS FM Read-only data cell (data entry table) 4 4" xfId="2447"/>
    <cellStyle name="SAS FM Read-only data cell (data entry table) 4 5" xfId="2448"/>
    <cellStyle name="SAS FM Read-only data cell (data entry table) 4 6" xfId="2449"/>
    <cellStyle name="SAS FM Read-only data cell (data entry table) 4 7" xfId="2450"/>
    <cellStyle name="SAS FM Read-only data cell (data entry table) 4 8" xfId="2451"/>
    <cellStyle name="SAS FM Read-only data cell (data entry table) 4 9" xfId="2452"/>
    <cellStyle name="SAS FM Read-only data cell (data entry table) 5" xfId="2453"/>
    <cellStyle name="SAS FM Read-only data cell (data entry table) 6" xfId="2454"/>
    <cellStyle name="SAS FM Read-only data cell (data entry table)_Accounts" xfId="2455"/>
    <cellStyle name="SAS FM Read-only data cell (read-only table)" xfId="2456"/>
    <cellStyle name="SAS FM Read-only data cell (read-only table) 2" xfId="2457"/>
    <cellStyle name="SAS FM Read-only data cell (read-only table) 3" xfId="2458"/>
    <cellStyle name="SAS FM Read-only data cell (read-only table) 4" xfId="2459"/>
    <cellStyle name="SAS FM Read-only data cell (read-only table) 4 10" xfId="2460"/>
    <cellStyle name="SAS FM Read-only data cell (read-only table) 4 2" xfId="2461"/>
    <cellStyle name="SAS FM Read-only data cell (read-only table) 4 2 10" xfId="2462"/>
    <cellStyle name="SAS FM Read-only data cell (read-only table) 4 2 2" xfId="2463"/>
    <cellStyle name="SAS FM Read-only data cell (read-only table) 4 2 3" xfId="2464"/>
    <cellStyle name="SAS FM Read-only data cell (read-only table) 4 2 4" xfId="2465"/>
    <cellStyle name="SAS FM Read-only data cell (read-only table) 4 2 5" xfId="2466"/>
    <cellStyle name="SAS FM Read-only data cell (read-only table) 4 2 6" xfId="2467"/>
    <cellStyle name="SAS FM Read-only data cell (read-only table) 4 2 7" xfId="2468"/>
    <cellStyle name="SAS FM Read-only data cell (read-only table) 4 2 8" xfId="2469"/>
    <cellStyle name="SAS FM Read-only data cell (read-only table) 4 2 9" xfId="2470"/>
    <cellStyle name="SAS FM Read-only data cell (read-only table) 4 3" xfId="2471"/>
    <cellStyle name="SAS FM Read-only data cell (read-only table) 4 4" xfId="2472"/>
    <cellStyle name="SAS FM Read-only data cell (read-only table) 4 5" xfId="2473"/>
    <cellStyle name="SAS FM Read-only data cell (read-only table) 4 6" xfId="2474"/>
    <cellStyle name="SAS FM Read-only data cell (read-only table) 4 7" xfId="2475"/>
    <cellStyle name="SAS FM Read-only data cell (read-only table) 4 8" xfId="2476"/>
    <cellStyle name="SAS FM Read-only data cell (read-only table) 4 9" xfId="2477"/>
    <cellStyle name="SAS FM Read-only data cell (read-only table) 5" xfId="2478"/>
    <cellStyle name="SAS FM Read-only data cell (read-only table) 6" xfId="2479"/>
    <cellStyle name="SAS FM Read-only data cell (read-only table)_Accounts" xfId="2480"/>
    <cellStyle name="SAS FM Row drillable header" xfId="2481"/>
    <cellStyle name="SAS FM Row drillable header 2" xfId="2482"/>
    <cellStyle name="SAS FM Row drillable header 3" xfId="2483"/>
    <cellStyle name="SAS FM Row drillable header 4" xfId="2484"/>
    <cellStyle name="SAS FM Row drillable header 5" xfId="2485"/>
    <cellStyle name="SAS FM Row header" xfId="2486"/>
    <cellStyle name="SAS FM Row header 2" xfId="2487"/>
    <cellStyle name="SAS FM Row header 3" xfId="2488"/>
    <cellStyle name="SAS FM Row header 4" xfId="2489"/>
    <cellStyle name="SAS FM Row header 4 10" xfId="2490"/>
    <cellStyle name="SAS FM Row header 4 2" xfId="2491"/>
    <cellStyle name="SAS FM Row header 4 2 10" xfId="2492"/>
    <cellStyle name="SAS FM Row header 4 2 2" xfId="2493"/>
    <cellStyle name="SAS FM Row header 4 2 3" xfId="2494"/>
    <cellStyle name="SAS FM Row header 4 2 4" xfId="2495"/>
    <cellStyle name="SAS FM Row header 4 2 5" xfId="2496"/>
    <cellStyle name="SAS FM Row header 4 2 6" xfId="2497"/>
    <cellStyle name="SAS FM Row header 4 2 7" xfId="2498"/>
    <cellStyle name="SAS FM Row header 4 2 8" xfId="2499"/>
    <cellStyle name="SAS FM Row header 4 2 9" xfId="2500"/>
    <cellStyle name="SAS FM Row header 4 3" xfId="2501"/>
    <cellStyle name="SAS FM Row header 4 4" xfId="2502"/>
    <cellStyle name="SAS FM Row header 4 5" xfId="2503"/>
    <cellStyle name="SAS FM Row header 4 6" xfId="2504"/>
    <cellStyle name="SAS FM Row header 4 7" xfId="2505"/>
    <cellStyle name="SAS FM Row header 4 8" xfId="2506"/>
    <cellStyle name="SAS FM Row header 4 9" xfId="2507"/>
    <cellStyle name="SAS FM Row header 5" xfId="2508"/>
    <cellStyle name="SAS FM Row header 6" xfId="2509"/>
    <cellStyle name="SAS FM Row header 7" xfId="2510"/>
    <cellStyle name="SAS FM Row header_Accounts" xfId="2511"/>
    <cellStyle name="SAS FM Slicers" xfId="2512"/>
    <cellStyle name="SAS FM Slicers 2" xfId="2513"/>
    <cellStyle name="SAS FM Slicers 3" xfId="2514"/>
    <cellStyle name="SAS FM Slicers 4" xfId="2515"/>
    <cellStyle name="SAS FM Slicers 4 10" xfId="2516"/>
    <cellStyle name="SAS FM Slicers 4 2" xfId="2517"/>
    <cellStyle name="SAS FM Slicers 4 2 10" xfId="2518"/>
    <cellStyle name="SAS FM Slicers 4 2 2" xfId="2519"/>
    <cellStyle name="SAS FM Slicers 4 2 3" xfId="2520"/>
    <cellStyle name="SAS FM Slicers 4 2 4" xfId="2521"/>
    <cellStyle name="SAS FM Slicers 4 2 5" xfId="2522"/>
    <cellStyle name="SAS FM Slicers 4 2 6" xfId="2523"/>
    <cellStyle name="SAS FM Slicers 4 2 7" xfId="2524"/>
    <cellStyle name="SAS FM Slicers 4 2 8" xfId="2525"/>
    <cellStyle name="SAS FM Slicers 4 2 9" xfId="2526"/>
    <cellStyle name="SAS FM Slicers 4 3" xfId="2527"/>
    <cellStyle name="SAS FM Slicers 4 4" xfId="2528"/>
    <cellStyle name="SAS FM Slicers 4 5" xfId="2529"/>
    <cellStyle name="SAS FM Slicers 4 6" xfId="2530"/>
    <cellStyle name="SAS FM Slicers 4 7" xfId="2531"/>
    <cellStyle name="SAS FM Slicers 4 8" xfId="2532"/>
    <cellStyle name="SAS FM Slicers 4 9" xfId="2533"/>
    <cellStyle name="SAS FM Slicers 5" xfId="2534"/>
    <cellStyle name="SAS FM Slicers_Accounts" xfId="2535"/>
    <cellStyle name="SAS FM Supplemented member data cell" xfId="2536"/>
    <cellStyle name="SAS FM Supplemented member data cell 2" xfId="2537"/>
    <cellStyle name="SAS FM Writeable data cell" xfId="2538"/>
    <cellStyle name="SAS FM Writeable data cell 2" xfId="2539"/>
    <cellStyle name="SAS FM Writeable data cell 3" xfId="2540"/>
    <cellStyle name="SAS FM Writeable data cell 4" xfId="2541"/>
    <cellStyle name="SAS FM Writeable data cell 4 10" xfId="2542"/>
    <cellStyle name="SAS FM Writeable data cell 4 2" xfId="2543"/>
    <cellStyle name="SAS FM Writeable data cell 4 2 10" xfId="2544"/>
    <cellStyle name="SAS FM Writeable data cell 4 2 2" xfId="2545"/>
    <cellStyle name="SAS FM Writeable data cell 4 2 3" xfId="2546"/>
    <cellStyle name="SAS FM Writeable data cell 4 2 4" xfId="2547"/>
    <cellStyle name="SAS FM Writeable data cell 4 2 5" xfId="2548"/>
    <cellStyle name="SAS FM Writeable data cell 4 2 6" xfId="2549"/>
    <cellStyle name="SAS FM Writeable data cell 4 2 7" xfId="2550"/>
    <cellStyle name="SAS FM Writeable data cell 4 2 8" xfId="2551"/>
    <cellStyle name="SAS FM Writeable data cell 4 2 9" xfId="2552"/>
    <cellStyle name="SAS FM Writeable data cell 4 3" xfId="2553"/>
    <cellStyle name="SAS FM Writeable data cell 4 4" xfId="2554"/>
    <cellStyle name="SAS FM Writeable data cell 4 5" xfId="2555"/>
    <cellStyle name="SAS FM Writeable data cell 4 6" xfId="2556"/>
    <cellStyle name="SAS FM Writeable data cell 4 7" xfId="2557"/>
    <cellStyle name="SAS FM Writeable data cell 4 8" xfId="2558"/>
    <cellStyle name="SAS FM Writeable data cell 4 9" xfId="2559"/>
    <cellStyle name="SAS FM Writeable data cell 5" xfId="2560"/>
    <cellStyle name="SAS FM Writeable data cell 6" xfId="2561"/>
    <cellStyle name="SAS FM Writeable data cell_Accounts" xfId="2562"/>
    <cellStyle name="Standard_Allegato n. 1 D.M. 18.05.2001, n. 279" xfId="2563"/>
    <cellStyle name="Status 1" xfId="21"/>
    <cellStyle name="Testo avviso 10" xfId="2564"/>
    <cellStyle name="Testo avviso 11" xfId="2565"/>
    <cellStyle name="Testo avviso 12" xfId="2566"/>
    <cellStyle name="Testo avviso 13" xfId="2567"/>
    <cellStyle name="Testo avviso 14" xfId="2568"/>
    <cellStyle name="Testo avviso 15" xfId="2569"/>
    <cellStyle name="Testo avviso 16" xfId="2570"/>
    <cellStyle name="Testo avviso 17" xfId="2571"/>
    <cellStyle name="Testo avviso 18" xfId="2572"/>
    <cellStyle name="Testo avviso 19" xfId="2573"/>
    <cellStyle name="Testo avviso 2" xfId="2574"/>
    <cellStyle name="Testo avviso 2 2" xfId="2575"/>
    <cellStyle name="Testo avviso 2 3" xfId="2576"/>
    <cellStyle name="Testo avviso 2 4" xfId="2577"/>
    <cellStyle name="Testo avviso 2 5" xfId="2578"/>
    <cellStyle name="Testo avviso 20" xfId="2579"/>
    <cellStyle name="Testo avviso 21" xfId="2580"/>
    <cellStyle name="Testo avviso 22" xfId="2581"/>
    <cellStyle name="Testo avviso 23" xfId="2582"/>
    <cellStyle name="Testo avviso 24" xfId="2583"/>
    <cellStyle name="Testo avviso 25" xfId="2584"/>
    <cellStyle name="Testo avviso 3" xfId="2585"/>
    <cellStyle name="Testo avviso 3 2" xfId="2586"/>
    <cellStyle name="Testo avviso 3 3" xfId="2587"/>
    <cellStyle name="Testo avviso 4" xfId="2588"/>
    <cellStyle name="Testo avviso 4 2" xfId="2589"/>
    <cellStyle name="Testo avviso 5" xfId="2590"/>
    <cellStyle name="Testo avviso 5 2" xfId="2591"/>
    <cellStyle name="Testo avviso 6" xfId="2592"/>
    <cellStyle name="Testo avviso 7" xfId="2593"/>
    <cellStyle name="Testo avviso 8" xfId="2594"/>
    <cellStyle name="Testo avviso 9" xfId="2595"/>
    <cellStyle name="Testo descrittivo 10" xfId="2596"/>
    <cellStyle name="Testo descrittivo 11" xfId="2597"/>
    <cellStyle name="Testo descrittivo 12" xfId="2598"/>
    <cellStyle name="Testo descrittivo 13" xfId="2599"/>
    <cellStyle name="Testo descrittivo 14" xfId="2600"/>
    <cellStyle name="Testo descrittivo 15" xfId="2601"/>
    <cellStyle name="Testo descrittivo 16" xfId="2602"/>
    <cellStyle name="Testo descrittivo 17" xfId="2603"/>
    <cellStyle name="Testo descrittivo 18" xfId="2604"/>
    <cellStyle name="Testo descrittivo 19" xfId="2605"/>
    <cellStyle name="Testo descrittivo 2" xfId="2606"/>
    <cellStyle name="Testo descrittivo 2 2" xfId="2607"/>
    <cellStyle name="Testo descrittivo 20" xfId="2608"/>
    <cellStyle name="Testo descrittivo 21" xfId="2609"/>
    <cellStyle name="Testo descrittivo 22" xfId="2610"/>
    <cellStyle name="Testo descrittivo 23" xfId="2611"/>
    <cellStyle name="Testo descrittivo 3" xfId="2612"/>
    <cellStyle name="Testo descrittivo 4" xfId="2613"/>
    <cellStyle name="Testo descrittivo 5" xfId="2614"/>
    <cellStyle name="Testo descrittivo 6" xfId="2615"/>
    <cellStyle name="Testo descrittivo 7" xfId="2616"/>
    <cellStyle name="Testo descrittivo 8" xfId="2617"/>
    <cellStyle name="Testo descrittivo 9" xfId="2618"/>
    <cellStyle name="Text 1" xfId="22"/>
    <cellStyle name="Title" xfId="2619"/>
    <cellStyle name="Title 2" xfId="2620"/>
    <cellStyle name="Titolo 1 10" xfId="2621"/>
    <cellStyle name="Titolo 1 11" xfId="2622"/>
    <cellStyle name="Titolo 1 12" xfId="2623"/>
    <cellStyle name="Titolo 1 13" xfId="2624"/>
    <cellStyle name="Titolo 1 14" xfId="2625"/>
    <cellStyle name="Titolo 1 15" xfId="2626"/>
    <cellStyle name="Titolo 1 16" xfId="2627"/>
    <cellStyle name="Titolo 1 17" xfId="2628"/>
    <cellStyle name="Titolo 1 18" xfId="2629"/>
    <cellStyle name="Titolo 1 19" xfId="2630"/>
    <cellStyle name="Titolo 1 2" xfId="2631"/>
    <cellStyle name="Titolo 1 2 2" xfId="2632"/>
    <cellStyle name="Titolo 1 20" xfId="2633"/>
    <cellStyle name="Titolo 1 21" xfId="2634"/>
    <cellStyle name="Titolo 1 22" xfId="2635"/>
    <cellStyle name="Titolo 1 23" xfId="2636"/>
    <cellStyle name="Titolo 1 3" xfId="2637"/>
    <cellStyle name="Titolo 1 4" xfId="2638"/>
    <cellStyle name="Titolo 1 5" xfId="2639"/>
    <cellStyle name="Titolo 1 6" xfId="2640"/>
    <cellStyle name="Titolo 1 7" xfId="2641"/>
    <cellStyle name="Titolo 1 8" xfId="2642"/>
    <cellStyle name="Titolo 1 9" xfId="2643"/>
    <cellStyle name="Titolo 10" xfId="2644"/>
    <cellStyle name="Titolo 11" xfId="2645"/>
    <cellStyle name="Titolo 12" xfId="2646"/>
    <cellStyle name="Titolo 13" xfId="2647"/>
    <cellStyle name="Titolo 14" xfId="2648"/>
    <cellStyle name="Titolo 15" xfId="2649"/>
    <cellStyle name="Titolo 16" xfId="2650"/>
    <cellStyle name="Titolo 17" xfId="2651"/>
    <cellStyle name="Titolo 18" xfId="2652"/>
    <cellStyle name="Titolo 19" xfId="2653"/>
    <cellStyle name="Titolo 2 10" xfId="2654"/>
    <cellStyle name="Titolo 2 11" xfId="2655"/>
    <cellStyle name="Titolo 2 12" xfId="2656"/>
    <cellStyle name="Titolo 2 13" xfId="2657"/>
    <cellStyle name="Titolo 2 14" xfId="2658"/>
    <cellStyle name="Titolo 2 15" xfId="2659"/>
    <cellStyle name="Titolo 2 16" xfId="2660"/>
    <cellStyle name="Titolo 2 17" xfId="2661"/>
    <cellStyle name="Titolo 2 18" xfId="2662"/>
    <cellStyle name="Titolo 2 19" xfId="2663"/>
    <cellStyle name="Titolo 2 2" xfId="2664"/>
    <cellStyle name="Titolo 2 2 2" xfId="2665"/>
    <cellStyle name="Titolo 2 20" xfId="2666"/>
    <cellStyle name="Titolo 2 21" xfId="2667"/>
    <cellStyle name="Titolo 2 22" xfId="2668"/>
    <cellStyle name="Titolo 2 23" xfId="2669"/>
    <cellStyle name="Titolo 2 3" xfId="2670"/>
    <cellStyle name="Titolo 2 4" xfId="2671"/>
    <cellStyle name="Titolo 2 5" xfId="2672"/>
    <cellStyle name="Titolo 2 6" xfId="2673"/>
    <cellStyle name="Titolo 2 7" xfId="2674"/>
    <cellStyle name="Titolo 2 8" xfId="2675"/>
    <cellStyle name="Titolo 2 9" xfId="2676"/>
    <cellStyle name="Titolo 20" xfId="2677"/>
    <cellStyle name="Titolo 21" xfId="2678"/>
    <cellStyle name="Titolo 22" xfId="2679"/>
    <cellStyle name="Titolo 23" xfId="2680"/>
    <cellStyle name="Titolo 24" xfId="2681"/>
    <cellStyle name="Titolo 25" xfId="2682"/>
    <cellStyle name="Titolo 26" xfId="2683"/>
    <cellStyle name="Titolo 3 10" xfId="2684"/>
    <cellStyle name="Titolo 3 11" xfId="2685"/>
    <cellStyle name="Titolo 3 12" xfId="2686"/>
    <cellStyle name="Titolo 3 13" xfId="2687"/>
    <cellStyle name="Titolo 3 14" xfId="2688"/>
    <cellStyle name="Titolo 3 15" xfId="2689"/>
    <cellStyle name="Titolo 3 16" xfId="2690"/>
    <cellStyle name="Titolo 3 17" xfId="2691"/>
    <cellStyle name="Titolo 3 18" xfId="2692"/>
    <cellStyle name="Titolo 3 19" xfId="2693"/>
    <cellStyle name="Titolo 3 2" xfId="2694"/>
    <cellStyle name="Titolo 3 2 2" xfId="2695"/>
    <cellStyle name="Titolo 3 20" xfId="2696"/>
    <cellStyle name="Titolo 3 21" xfId="2697"/>
    <cellStyle name="Titolo 3 22" xfId="2698"/>
    <cellStyle name="Titolo 3 23" xfId="2699"/>
    <cellStyle name="Titolo 3 3" xfId="2700"/>
    <cellStyle name="Titolo 3 4" xfId="2701"/>
    <cellStyle name="Titolo 3 5" xfId="2702"/>
    <cellStyle name="Titolo 3 6" xfId="2703"/>
    <cellStyle name="Titolo 3 7" xfId="2704"/>
    <cellStyle name="Titolo 3 8" xfId="2705"/>
    <cellStyle name="Titolo 3 9" xfId="2706"/>
    <cellStyle name="Titolo 4 10" xfId="2707"/>
    <cellStyle name="Titolo 4 11" xfId="2708"/>
    <cellStyle name="Titolo 4 12" xfId="2709"/>
    <cellStyle name="Titolo 4 13" xfId="2710"/>
    <cellStyle name="Titolo 4 14" xfId="2711"/>
    <cellStyle name="Titolo 4 15" xfId="2712"/>
    <cellStyle name="Titolo 4 16" xfId="2713"/>
    <cellStyle name="Titolo 4 17" xfId="2714"/>
    <cellStyle name="Titolo 4 18" xfId="2715"/>
    <cellStyle name="Titolo 4 19" xfId="2716"/>
    <cellStyle name="Titolo 4 2" xfId="2717"/>
    <cellStyle name="Titolo 4 2 2" xfId="2718"/>
    <cellStyle name="Titolo 4 20" xfId="2719"/>
    <cellStyle name="Titolo 4 21" xfId="2720"/>
    <cellStyle name="Titolo 4 22" xfId="2721"/>
    <cellStyle name="Titolo 4 23" xfId="2722"/>
    <cellStyle name="Titolo 4 3" xfId="2723"/>
    <cellStyle name="Titolo 4 4" xfId="2724"/>
    <cellStyle name="Titolo 4 5" xfId="2725"/>
    <cellStyle name="Titolo 4 6" xfId="2726"/>
    <cellStyle name="Titolo 4 7" xfId="2727"/>
    <cellStyle name="Titolo 4 8" xfId="2728"/>
    <cellStyle name="Titolo 4 9" xfId="2729"/>
    <cellStyle name="Titolo 5" xfId="2730"/>
    <cellStyle name="Titolo 5 2" xfId="2731"/>
    <cellStyle name="Titolo 6" xfId="2732"/>
    <cellStyle name="Titolo 7" xfId="2733"/>
    <cellStyle name="Titolo 8" xfId="2734"/>
    <cellStyle name="Titolo 9" xfId="2735"/>
    <cellStyle name="Total" xfId="2736"/>
    <cellStyle name="Total 2" xfId="2737"/>
    <cellStyle name="Totale 10" xfId="2738"/>
    <cellStyle name="Totale 10 2" xfId="2739"/>
    <cellStyle name="Totale 10 3" xfId="2740"/>
    <cellStyle name="Totale 10 4" xfId="2741"/>
    <cellStyle name="Totale 11" xfId="2742"/>
    <cellStyle name="Totale 11 2" xfId="2743"/>
    <cellStyle name="Totale 11 3" xfId="2744"/>
    <cellStyle name="Totale 11 4" xfId="2745"/>
    <cellStyle name="Totale 12" xfId="2746"/>
    <cellStyle name="Totale 12 2" xfId="2747"/>
    <cellStyle name="Totale 12 3" xfId="2748"/>
    <cellStyle name="Totale 12 4" xfId="2749"/>
    <cellStyle name="Totale 13" xfId="2750"/>
    <cellStyle name="Totale 13 2" xfId="2751"/>
    <cellStyle name="Totale 13 3" xfId="2752"/>
    <cellStyle name="Totale 13 4" xfId="2753"/>
    <cellStyle name="Totale 14" xfId="2754"/>
    <cellStyle name="Totale 14 2" xfId="2755"/>
    <cellStyle name="Totale 14 3" xfId="2756"/>
    <cellStyle name="Totale 14 4" xfId="2757"/>
    <cellStyle name="Totale 15" xfId="2758"/>
    <cellStyle name="Totale 15 2" xfId="2759"/>
    <cellStyle name="Totale 15 3" xfId="2760"/>
    <cellStyle name="Totale 15 4" xfId="2761"/>
    <cellStyle name="Totale 16" xfId="2762"/>
    <cellStyle name="Totale 16 2" xfId="2763"/>
    <cellStyle name="Totale 16 3" xfId="2764"/>
    <cellStyle name="Totale 16 4" xfId="2765"/>
    <cellStyle name="Totale 17" xfId="2766"/>
    <cellStyle name="Totale 17 2" xfId="2767"/>
    <cellStyle name="Totale 17 3" xfId="2768"/>
    <cellStyle name="Totale 17 4" xfId="2769"/>
    <cellStyle name="Totale 18" xfId="2770"/>
    <cellStyle name="Totale 18 2" xfId="2771"/>
    <cellStyle name="Totale 18 3" xfId="2772"/>
    <cellStyle name="Totale 18 4" xfId="2773"/>
    <cellStyle name="Totale 19" xfId="2774"/>
    <cellStyle name="Totale 19 2" xfId="2775"/>
    <cellStyle name="Totale 19 3" xfId="2776"/>
    <cellStyle name="Totale 19 4" xfId="2777"/>
    <cellStyle name="Totale 2" xfId="2778"/>
    <cellStyle name="Totale 2 2" xfId="2779"/>
    <cellStyle name="Totale 2 3" xfId="2780"/>
    <cellStyle name="Totale 2 4" xfId="2781"/>
    <cellStyle name="Totale 2 5" xfId="2782"/>
    <cellStyle name="Totale 2 6" xfId="2783"/>
    <cellStyle name="Totale 20" xfId="2784"/>
    <cellStyle name="Totale 20 2" xfId="2785"/>
    <cellStyle name="Totale 20 3" xfId="2786"/>
    <cellStyle name="Totale 20 4" xfId="2787"/>
    <cellStyle name="Totale 21" xfId="2788"/>
    <cellStyle name="Totale 21 2" xfId="2789"/>
    <cellStyle name="Totale 21 3" xfId="2790"/>
    <cellStyle name="Totale 21 4" xfId="2791"/>
    <cellStyle name="Totale 22" xfId="2792"/>
    <cellStyle name="Totale 22 2" xfId="2793"/>
    <cellStyle name="Totale 22 3" xfId="2794"/>
    <cellStyle name="Totale 22 4" xfId="2795"/>
    <cellStyle name="Totale 23" xfId="2796"/>
    <cellStyle name="Totale 23 2" xfId="2797"/>
    <cellStyle name="Totale 23 3" xfId="2798"/>
    <cellStyle name="Totale 23 4" xfId="2799"/>
    <cellStyle name="Totale 3" xfId="2800"/>
    <cellStyle name="Totale 3 2" xfId="2801"/>
    <cellStyle name="Totale 3 3" xfId="2802"/>
    <cellStyle name="Totale 3 4" xfId="2803"/>
    <cellStyle name="Totale 3 5" xfId="2804"/>
    <cellStyle name="Totale 3 6" xfId="2805"/>
    <cellStyle name="Totale 4" xfId="2806"/>
    <cellStyle name="Totale 4 2" xfId="2807"/>
    <cellStyle name="Totale 4 3" xfId="2808"/>
    <cellStyle name="Totale 4 4" xfId="2809"/>
    <cellStyle name="Totale 4 5" xfId="2810"/>
    <cellStyle name="Totale 4 6" xfId="2811"/>
    <cellStyle name="Totale 5" xfId="2812"/>
    <cellStyle name="Totale 5 2" xfId="2813"/>
    <cellStyle name="Totale 5 3" xfId="2814"/>
    <cellStyle name="Totale 5 4" xfId="2815"/>
    <cellStyle name="Totale 5 5" xfId="2816"/>
    <cellStyle name="Totale 5 6" xfId="2817"/>
    <cellStyle name="Totale 6" xfId="2818"/>
    <cellStyle name="Totale 6 2" xfId="2819"/>
    <cellStyle name="Totale 6 3" xfId="2820"/>
    <cellStyle name="Totale 6 4" xfId="2821"/>
    <cellStyle name="Totale 7" xfId="2822"/>
    <cellStyle name="Totale 7 2" xfId="2823"/>
    <cellStyle name="Totale 7 3" xfId="2824"/>
    <cellStyle name="Totale 7 4" xfId="2825"/>
    <cellStyle name="Totale 8" xfId="2826"/>
    <cellStyle name="Totale 8 2" xfId="2827"/>
    <cellStyle name="Totale 8 3" xfId="2828"/>
    <cellStyle name="Totale 8 4" xfId="2829"/>
    <cellStyle name="Totale 9" xfId="2830"/>
    <cellStyle name="Totale 9 2" xfId="2831"/>
    <cellStyle name="Totale 9 3" xfId="2832"/>
    <cellStyle name="Totale 9 4" xfId="2833"/>
    <cellStyle name="Valore non valido 10" xfId="2834"/>
    <cellStyle name="Valore non valido 11" xfId="2835"/>
    <cellStyle name="Valore non valido 12" xfId="2836"/>
    <cellStyle name="Valore non valido 13" xfId="2837"/>
    <cellStyle name="Valore non valido 14" xfId="2838"/>
    <cellStyle name="Valore non valido 15" xfId="2839"/>
    <cellStyle name="Valore non valido 16" xfId="2840"/>
    <cellStyle name="Valore non valido 17" xfId="2841"/>
    <cellStyle name="Valore non valido 18" xfId="2842"/>
    <cellStyle name="Valore non valido 19" xfId="2843"/>
    <cellStyle name="Valore non valido 2" xfId="2844"/>
    <cellStyle name="Valore non valido 2 2" xfId="2845"/>
    <cellStyle name="Valore non valido 20" xfId="2846"/>
    <cellStyle name="Valore non valido 21" xfId="2847"/>
    <cellStyle name="Valore non valido 22" xfId="2848"/>
    <cellStyle name="Valore non valido 23" xfId="2849"/>
    <cellStyle name="Valore non valido 3" xfId="2850"/>
    <cellStyle name="Valore non valido 3 2" xfId="2851"/>
    <cellStyle name="Valore non valido 4" xfId="2852"/>
    <cellStyle name="Valore non valido 4 2" xfId="2853"/>
    <cellStyle name="Valore non valido 5" xfId="2854"/>
    <cellStyle name="Valore non valido 5 2" xfId="2855"/>
    <cellStyle name="Valore non valido 6" xfId="2856"/>
    <cellStyle name="Valore non valido 7" xfId="2857"/>
    <cellStyle name="Valore non valido 8" xfId="2858"/>
    <cellStyle name="Valore non valido 9" xfId="2859"/>
    <cellStyle name="Valore valido 10" xfId="2860"/>
    <cellStyle name="Valore valido 11" xfId="2861"/>
    <cellStyle name="Valore valido 12" xfId="2862"/>
    <cellStyle name="Valore valido 13" xfId="2863"/>
    <cellStyle name="Valore valido 14" xfId="2864"/>
    <cellStyle name="Valore valido 15" xfId="2865"/>
    <cellStyle name="Valore valido 16" xfId="2866"/>
    <cellStyle name="Valore valido 17" xfId="2867"/>
    <cellStyle name="Valore valido 18" xfId="2868"/>
    <cellStyle name="Valore valido 19" xfId="2869"/>
    <cellStyle name="Valore valido 2" xfId="2870"/>
    <cellStyle name="Valore valido 2 2" xfId="2871"/>
    <cellStyle name="Valore valido 20" xfId="2872"/>
    <cellStyle name="Valore valido 21" xfId="2873"/>
    <cellStyle name="Valore valido 22" xfId="2874"/>
    <cellStyle name="Valore valido 23" xfId="2875"/>
    <cellStyle name="Valore valido 3" xfId="2876"/>
    <cellStyle name="Valore valido 3 2" xfId="2877"/>
    <cellStyle name="Valore valido 4" xfId="2878"/>
    <cellStyle name="Valore valido 4 2" xfId="2879"/>
    <cellStyle name="Valore valido 5" xfId="2880"/>
    <cellStyle name="Valore valido 5 2" xfId="2881"/>
    <cellStyle name="Valore valido 6" xfId="2882"/>
    <cellStyle name="Valore valido 7" xfId="2883"/>
    <cellStyle name="Valore valido 8" xfId="2884"/>
    <cellStyle name="Valore valido 9" xfId="2885"/>
    <cellStyle name="Valuta (0)_5.2" xfId="2886"/>
    <cellStyle name="Valuta 2" xfId="2887"/>
    <cellStyle name="Valuta 2 2" xfId="2888"/>
    <cellStyle name="Valuta 2 3" xfId="2889"/>
    <cellStyle name="Valuta 3" xfId="2890"/>
    <cellStyle name="Warning 1" xfId="23"/>
    <cellStyle name="Warning Text 2" xfId="289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EE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DDDDD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view="pageBreakPreview" topLeftCell="A16" zoomScale="60" zoomScaleNormal="75" workbookViewId="0">
      <selection activeCell="J26" sqref="J26"/>
    </sheetView>
  </sheetViews>
  <sheetFormatPr defaultRowHeight="12.75" customHeight="1"/>
  <cols>
    <col min="1" max="1" width="11.28515625" style="1" customWidth="1"/>
    <col min="2" max="2" width="41.42578125" style="1" customWidth="1"/>
    <col min="3" max="3" width="19" style="1" bestFit="1" customWidth="1"/>
    <col min="4" max="4" width="21.140625" style="1" bestFit="1" customWidth="1"/>
    <col min="5" max="5" width="22.5703125" style="1" bestFit="1" customWidth="1"/>
    <col min="6" max="6" width="27.7109375" style="2" bestFit="1" customWidth="1"/>
    <col min="7" max="8" width="21.85546875" style="2" bestFit="1" customWidth="1"/>
    <col min="9" max="9" width="14.7109375" style="1" customWidth="1"/>
    <col min="10" max="11" width="13.7109375" style="1" customWidth="1"/>
    <col min="12" max="16384" width="9.140625" style="1"/>
  </cols>
  <sheetData>
    <row r="1" spans="1:8" ht="12.75" customHeight="1">
      <c r="A1" s="3" t="s">
        <v>0</v>
      </c>
    </row>
    <row r="2" spans="1:8" ht="12.75" customHeight="1">
      <c r="A2" s="4"/>
    </row>
    <row r="3" spans="1:8" ht="12.75" customHeight="1">
      <c r="A3" s="4" t="s">
        <v>1</v>
      </c>
      <c r="C3" s="2"/>
      <c r="D3" s="2"/>
      <c r="E3" s="2"/>
      <c r="F3" s="1"/>
      <c r="G3" s="1"/>
      <c r="H3" s="1"/>
    </row>
    <row r="4" spans="1:8" ht="12.75" customHeight="1">
      <c r="C4" s="2"/>
      <c r="D4" s="2"/>
      <c r="E4" s="2"/>
      <c r="F4" s="1"/>
      <c r="G4" s="1"/>
      <c r="H4" s="1"/>
    </row>
    <row r="5" spans="1:8" ht="12.75" customHeight="1">
      <c r="A5" s="77" t="s">
        <v>2</v>
      </c>
      <c r="B5" s="77"/>
      <c r="C5" s="5" t="s">
        <v>3</v>
      </c>
      <c r="D5" s="78" t="s">
        <v>4</v>
      </c>
      <c r="E5" s="78"/>
      <c r="F5" s="78"/>
      <c r="G5" s="79" t="s">
        <v>5</v>
      </c>
      <c r="H5" s="79"/>
    </row>
    <row r="6" spans="1:8" ht="38.25" customHeight="1">
      <c r="A6" s="6" t="s">
        <v>6</v>
      </c>
      <c r="B6" s="7" t="s">
        <v>7</v>
      </c>
      <c r="C6" s="8" t="s">
        <v>8</v>
      </c>
      <c r="D6" s="9" t="s">
        <v>9</v>
      </c>
      <c r="E6" s="10" t="s">
        <v>10</v>
      </c>
      <c r="F6" s="10" t="s">
        <v>11</v>
      </c>
      <c r="G6" s="11" t="s">
        <v>12</v>
      </c>
      <c r="H6" s="11" t="s">
        <v>13</v>
      </c>
    </row>
    <row r="7" spans="1:8" ht="14.65" customHeight="1">
      <c r="A7" s="12"/>
      <c r="B7" s="13"/>
      <c r="C7" s="14" t="s">
        <v>14</v>
      </c>
      <c r="D7" s="15" t="s">
        <v>15</v>
      </c>
      <c r="E7" s="15" t="s">
        <v>16</v>
      </c>
      <c r="F7" s="15" t="s">
        <v>17</v>
      </c>
      <c r="G7" s="16" t="s">
        <v>18</v>
      </c>
      <c r="H7" s="16" t="s">
        <v>19</v>
      </c>
    </row>
    <row r="8" spans="1:8" ht="12" customHeight="1">
      <c r="A8" s="12"/>
      <c r="B8" s="13"/>
      <c r="C8" s="12"/>
      <c r="D8" s="12"/>
      <c r="E8" s="12"/>
      <c r="F8" s="12"/>
      <c r="G8" s="12"/>
      <c r="H8" s="12"/>
    </row>
    <row r="9" spans="1:8" ht="12.75" customHeight="1">
      <c r="A9" s="17">
        <v>4500103</v>
      </c>
      <c r="B9" s="18"/>
      <c r="C9" s="19">
        <f>'4500103'!F14</f>
        <v>149695.01</v>
      </c>
      <c r="D9" s="19">
        <f>'4500103'!G14</f>
        <v>72882.289999999994</v>
      </c>
      <c r="E9" s="19">
        <f>'4500103'!H14</f>
        <v>76812.719999999987</v>
      </c>
      <c r="F9" s="19">
        <f>'4500103'!I14</f>
        <v>149695.01</v>
      </c>
      <c r="G9" s="19">
        <f>'4500103'!J14</f>
        <v>76812.719999999987</v>
      </c>
      <c r="H9" s="19">
        <f>'4500103'!K14</f>
        <v>0</v>
      </c>
    </row>
    <row r="10" spans="1:8" ht="12.75" customHeight="1">
      <c r="A10" s="17" t="s">
        <v>201</v>
      </c>
      <c r="B10" s="18"/>
      <c r="C10" s="19">
        <f>'4500....'!F17</f>
        <v>196640.94</v>
      </c>
      <c r="D10" s="19">
        <f>'4500....'!G17</f>
        <v>2113.3399999999997</v>
      </c>
      <c r="E10" s="19">
        <f>'4500....'!H17</f>
        <v>205016.89</v>
      </c>
      <c r="F10" s="19">
        <f>'4500....'!I17</f>
        <v>207130.23</v>
      </c>
      <c r="G10" s="19">
        <f>'4500....'!J17</f>
        <v>194527.6</v>
      </c>
      <c r="H10" s="19">
        <f>'4500....'!K17</f>
        <v>-10489.29</v>
      </c>
    </row>
    <row r="11" spans="1:8" ht="12.75" customHeight="1">
      <c r="A11" s="17">
        <v>4500121</v>
      </c>
      <c r="B11" s="18" t="s">
        <v>20</v>
      </c>
      <c r="C11" s="19">
        <f>'4500121'!F11</f>
        <v>1935676.33</v>
      </c>
      <c r="D11" s="19">
        <f>'4500121'!G11</f>
        <v>1121064.29</v>
      </c>
      <c r="E11" s="19">
        <f>'4500121'!H11</f>
        <v>472266.17999999993</v>
      </c>
      <c r="F11" s="19">
        <f>'4500121'!I11</f>
        <v>1593330.47</v>
      </c>
      <c r="G11" s="19">
        <f>'4500121'!J11</f>
        <v>814612.03999999992</v>
      </c>
      <c r="H11" s="19">
        <f>'4500121'!K11</f>
        <v>342345.86</v>
      </c>
    </row>
    <row r="12" spans="1:8" ht="24" customHeight="1">
      <c r="A12" s="17">
        <v>4500122</v>
      </c>
      <c r="B12" s="18" t="s">
        <v>21</v>
      </c>
      <c r="C12" s="19">
        <f>'4500122'!F11</f>
        <v>753019.77</v>
      </c>
      <c r="D12" s="19">
        <f>'4500122'!G11</f>
        <v>0</v>
      </c>
      <c r="E12" s="19">
        <f>'4500122'!H11</f>
        <v>671710.99</v>
      </c>
      <c r="F12" s="19">
        <f>'4500122'!I11</f>
        <v>671710.99</v>
      </c>
      <c r="G12" s="19">
        <f>'4500122'!J11</f>
        <v>671710.99</v>
      </c>
      <c r="H12" s="19">
        <f>'4500122'!K11</f>
        <v>81308.78</v>
      </c>
    </row>
    <row r="13" spans="1:8" ht="24" customHeight="1">
      <c r="A13" s="17">
        <v>4500123</v>
      </c>
      <c r="B13" s="18" t="s">
        <v>22</v>
      </c>
      <c r="C13" s="19">
        <f>'4500123'!F11</f>
        <v>0</v>
      </c>
      <c r="D13" s="19">
        <f>'4500123'!G11</f>
        <v>0</v>
      </c>
      <c r="E13" s="19">
        <f>'4500123'!H11</f>
        <v>0</v>
      </c>
      <c r="F13" s="19">
        <f>'4500123'!I11</f>
        <v>0</v>
      </c>
      <c r="G13" s="19">
        <f>'4500123'!J11</f>
        <v>0</v>
      </c>
      <c r="H13" s="19">
        <f>'4500123'!K11</f>
        <v>0</v>
      </c>
    </row>
    <row r="14" spans="1:8" ht="36" customHeight="1">
      <c r="A14" s="17">
        <v>4500124</v>
      </c>
      <c r="B14" s="18" t="s">
        <v>23</v>
      </c>
      <c r="C14" s="19">
        <f>'4500124'!F11</f>
        <v>223698.16999999998</v>
      </c>
      <c r="D14" s="19">
        <f>'4500124'!G11</f>
        <v>0</v>
      </c>
      <c r="E14" s="19">
        <f>'4500124'!H11</f>
        <v>223698.16999999998</v>
      </c>
      <c r="F14" s="19">
        <f>'4500124'!I11</f>
        <v>223698.16999999998</v>
      </c>
      <c r="G14" s="19">
        <f>'4500124'!J11</f>
        <v>223698.16999999998</v>
      </c>
      <c r="H14" s="19">
        <f>'4500124'!K11</f>
        <v>0</v>
      </c>
    </row>
    <row r="15" spans="1:8" ht="24" customHeight="1">
      <c r="A15" s="17">
        <v>4500125</v>
      </c>
      <c r="B15" s="18" t="s">
        <v>24</v>
      </c>
      <c r="C15" s="19">
        <f>'4500125'!F11</f>
        <v>0</v>
      </c>
      <c r="D15" s="19">
        <f>'4500125'!G11</f>
        <v>0</v>
      </c>
      <c r="E15" s="19">
        <f>'4500125'!H11</f>
        <v>0</v>
      </c>
      <c r="F15" s="19">
        <f>'4500125'!I11</f>
        <v>0</v>
      </c>
      <c r="G15" s="19">
        <f>'4500125'!J11</f>
        <v>0</v>
      </c>
      <c r="H15" s="19">
        <f>'4500125'!K11</f>
        <v>0</v>
      </c>
    </row>
    <row r="16" spans="1:8" ht="24" customHeight="1">
      <c r="A16" s="17">
        <v>4500126</v>
      </c>
      <c r="B16" s="18" t="s">
        <v>25</v>
      </c>
      <c r="C16" s="19">
        <f>'4500126'!F11</f>
        <v>0</v>
      </c>
      <c r="D16" s="19">
        <f>'4500126'!G11</f>
        <v>0</v>
      </c>
      <c r="E16" s="19">
        <f>'4500126'!H11</f>
        <v>0</v>
      </c>
      <c r="F16" s="19">
        <f>'4500126'!I11</f>
        <v>0</v>
      </c>
      <c r="G16" s="19">
        <f>'4500126'!J11</f>
        <v>0</v>
      </c>
      <c r="H16" s="19">
        <f>'4500126'!K11</f>
        <v>0</v>
      </c>
    </row>
    <row r="17" spans="1:8" ht="12.75" customHeight="1">
      <c r="A17" s="17">
        <v>4500127</v>
      </c>
      <c r="B17" s="18" t="s">
        <v>26</v>
      </c>
      <c r="C17" s="19">
        <f>'4500127'!F11</f>
        <v>0</v>
      </c>
      <c r="D17" s="19">
        <f>'4500127'!G11</f>
        <v>0</v>
      </c>
      <c r="E17" s="19">
        <f>'4500127'!H11</f>
        <v>0</v>
      </c>
      <c r="F17" s="19">
        <f>'4500127'!I11</f>
        <v>0</v>
      </c>
      <c r="G17" s="19">
        <f>'4500127'!J11</f>
        <v>0</v>
      </c>
      <c r="H17" s="19">
        <f>'4500127'!K11</f>
        <v>0</v>
      </c>
    </row>
    <row r="18" spans="1:8" ht="48" customHeight="1">
      <c r="A18" s="17">
        <v>4500128</v>
      </c>
      <c r="B18" s="18" t="s">
        <v>27</v>
      </c>
      <c r="C18" s="19">
        <f>'4500128'!F11</f>
        <v>70012.17</v>
      </c>
      <c r="D18" s="19">
        <f>'4500128'!G11</f>
        <v>28600.34</v>
      </c>
      <c r="E18" s="19">
        <f>'4500128'!H11</f>
        <v>41411.83</v>
      </c>
      <c r="F18" s="19">
        <f>'4500128'!I11</f>
        <v>70012.17</v>
      </c>
      <c r="G18" s="19">
        <f>'4500128'!J11</f>
        <v>41411.83</v>
      </c>
      <c r="H18" s="19">
        <f>'4500128'!K11</f>
        <v>0</v>
      </c>
    </row>
    <row r="19" spans="1:8" ht="12.75" customHeight="1">
      <c r="A19" s="17">
        <v>4500129</v>
      </c>
      <c r="B19" s="18" t="s">
        <v>28</v>
      </c>
      <c r="C19" s="19">
        <f>'4500129'!F43</f>
        <v>3060696.8300000005</v>
      </c>
      <c r="D19" s="19">
        <f>'4500129'!G43</f>
        <v>1751925.9099999997</v>
      </c>
      <c r="E19" s="19">
        <f>'4500129'!H43</f>
        <v>1289887.4200000002</v>
      </c>
      <c r="F19" s="19">
        <f>'4500129'!I43</f>
        <v>3041813.3300000005</v>
      </c>
      <c r="G19" s="19">
        <f>'4500129'!J43</f>
        <v>1189172.8600000001</v>
      </c>
      <c r="H19" s="19">
        <f>'4500129'!K43</f>
        <v>18883.5</v>
      </c>
    </row>
    <row r="20" spans="1:8" ht="12.75" customHeight="1">
      <c r="A20" s="17"/>
      <c r="B20" s="18"/>
      <c r="C20" s="19"/>
      <c r="D20" s="19"/>
      <c r="E20" s="19"/>
      <c r="F20" s="19"/>
      <c r="G20" s="19"/>
      <c r="H20" s="19"/>
    </row>
    <row r="21" spans="1:8" ht="24" customHeight="1">
      <c r="A21" s="17">
        <v>4500141</v>
      </c>
      <c r="B21" s="18" t="s">
        <v>29</v>
      </c>
      <c r="C21" s="19">
        <f>'4500141'!F11</f>
        <v>250000</v>
      </c>
      <c r="D21" s="19">
        <f>'4500141'!G11</f>
        <v>71056.22</v>
      </c>
      <c r="E21" s="19">
        <f>'4500141'!H11</f>
        <v>178943.78</v>
      </c>
      <c r="F21" s="19">
        <f>'4500141'!I11</f>
        <v>250000</v>
      </c>
      <c r="G21" s="19">
        <f>'4500141'!J11</f>
        <v>178943.78</v>
      </c>
      <c r="H21" s="19">
        <f>'4500141'!K11</f>
        <v>0</v>
      </c>
    </row>
    <row r="22" spans="1:8" ht="12.75" customHeight="1">
      <c r="A22" s="17">
        <v>4500142</v>
      </c>
      <c r="B22" s="18" t="s">
        <v>30</v>
      </c>
      <c r="C22" s="19">
        <f>'4500142'!F57</f>
        <v>5350173.4700000007</v>
      </c>
      <c r="D22" s="19">
        <f>'4500142'!G57</f>
        <v>1167313.56</v>
      </c>
      <c r="E22" s="19">
        <f>'4500142'!H57</f>
        <v>2569464.0500000003</v>
      </c>
      <c r="F22" s="19">
        <f>'4500142'!I57</f>
        <v>3736777.6100000003</v>
      </c>
      <c r="G22" s="19">
        <f>'4500142'!J57</f>
        <v>2884498.84</v>
      </c>
      <c r="H22" s="19">
        <f>'4500142'!K57</f>
        <v>1613395.8599999999</v>
      </c>
    </row>
    <row r="23" spans="1:8" ht="12.75" customHeight="1">
      <c r="A23" s="17"/>
      <c r="B23" s="18"/>
      <c r="C23" s="19"/>
      <c r="D23" s="19"/>
      <c r="E23" s="19"/>
      <c r="F23" s="19"/>
      <c r="G23" s="19"/>
      <c r="H23" s="19"/>
    </row>
    <row r="24" spans="1:8" ht="23.85" customHeight="1">
      <c r="A24" s="17">
        <v>4500164</v>
      </c>
      <c r="B24" s="18" t="s">
        <v>31</v>
      </c>
      <c r="C24" s="19">
        <f>'4500164'!F13</f>
        <v>15671824.26</v>
      </c>
      <c r="D24" s="19">
        <f>'4500164'!G13</f>
        <v>501709.09</v>
      </c>
      <c r="E24" s="19">
        <f>'4500164'!H13</f>
        <v>0</v>
      </c>
      <c r="F24" s="19">
        <f>'4500164'!I13</f>
        <v>501709.09</v>
      </c>
      <c r="G24" s="19">
        <f>'4500164'!J13</f>
        <v>13338280.17</v>
      </c>
      <c r="H24" s="19">
        <f>'4500164'!K13</f>
        <v>15170115.17</v>
      </c>
    </row>
    <row r="25" spans="1:8" ht="25.9" customHeight="1">
      <c r="A25" s="17">
        <v>4500165</v>
      </c>
      <c r="B25" s="20" t="s">
        <v>32</v>
      </c>
      <c r="C25" s="19">
        <f>'4500165'!F11</f>
        <v>0</v>
      </c>
      <c r="D25" s="19">
        <f>'4500165'!G11</f>
        <v>0</v>
      </c>
      <c r="E25" s="19">
        <f>'4500165'!H11</f>
        <v>0</v>
      </c>
      <c r="F25" s="19">
        <f>'4500165'!I11</f>
        <v>0</v>
      </c>
      <c r="G25" s="19">
        <f>'4500165'!J11</f>
        <v>0</v>
      </c>
      <c r="H25" s="19">
        <f>'4500165'!K11</f>
        <v>0</v>
      </c>
    </row>
    <row r="26" spans="1:8" ht="23.85" customHeight="1">
      <c r="A26" s="17">
        <v>4500168</v>
      </c>
      <c r="B26" s="18" t="s">
        <v>33</v>
      </c>
      <c r="C26" s="19">
        <f>'4500168'!F11</f>
        <v>0</v>
      </c>
      <c r="D26" s="19">
        <f>'4500168'!G11</f>
        <v>0</v>
      </c>
      <c r="E26" s="19">
        <f>'4500168'!H11</f>
        <v>0</v>
      </c>
      <c r="F26" s="19">
        <f>'4500168'!I11</f>
        <v>0</v>
      </c>
      <c r="G26" s="19">
        <f>'4500168'!J11</f>
        <v>0</v>
      </c>
      <c r="H26" s="19">
        <f>'4500168'!K11</f>
        <v>0</v>
      </c>
    </row>
    <row r="27" spans="1:8" ht="14.65" customHeight="1">
      <c r="A27" s="17">
        <v>4500171</v>
      </c>
      <c r="B27" s="18" t="s">
        <v>34</v>
      </c>
      <c r="C27" s="19">
        <f>'4500171'!F11</f>
        <v>0</v>
      </c>
      <c r="D27" s="19">
        <f>'4500171'!G11</f>
        <v>0</v>
      </c>
      <c r="E27" s="19">
        <f>'4500171'!H11</f>
        <v>0</v>
      </c>
      <c r="F27" s="19">
        <f>'4500171'!I11</f>
        <v>0</v>
      </c>
      <c r="G27" s="19">
        <f>'4500171'!J11</f>
        <v>0</v>
      </c>
      <c r="H27" s="19">
        <f>'4500171'!K11</f>
        <v>0</v>
      </c>
    </row>
    <row r="28" spans="1:8" ht="12.75" customHeight="1">
      <c r="A28" s="17"/>
      <c r="B28" s="18"/>
      <c r="C28" s="19"/>
      <c r="D28" s="19"/>
      <c r="E28" s="19"/>
      <c r="F28" s="19"/>
      <c r="G28" s="19"/>
      <c r="H28" s="19"/>
    </row>
    <row r="29" spans="1:8" ht="12.75" customHeight="1">
      <c r="A29" s="17">
        <v>4700301</v>
      </c>
      <c r="B29" s="18" t="s">
        <v>35</v>
      </c>
      <c r="C29" s="19">
        <f>'4700301'!F11</f>
        <v>0</v>
      </c>
      <c r="D29" s="19">
        <f>'4700301'!G11</f>
        <v>0</v>
      </c>
      <c r="E29" s="19">
        <f>'4700301'!H11</f>
        <v>0</v>
      </c>
      <c r="F29" s="19">
        <f>'4700301'!I11</f>
        <v>0</v>
      </c>
      <c r="G29" s="19">
        <f>'4700301'!J11</f>
        <v>0</v>
      </c>
      <c r="H29" s="19">
        <f>'4700301'!K11</f>
        <v>0</v>
      </c>
    </row>
    <row r="30" spans="1:8" ht="24" customHeight="1">
      <c r="A30" s="17">
        <v>4700311</v>
      </c>
      <c r="B30" s="18" t="s">
        <v>36</v>
      </c>
      <c r="C30" s="19">
        <f>'4700311'!F11</f>
        <v>0</v>
      </c>
      <c r="D30" s="19">
        <f>'4700311'!G11</f>
        <v>0</v>
      </c>
      <c r="E30" s="19">
        <f>'4700311'!H11</f>
        <v>0</v>
      </c>
      <c r="F30" s="19">
        <f>'4700311'!I11</f>
        <v>0</v>
      </c>
      <c r="G30" s="19">
        <f>'4700311'!J11</f>
        <v>0</v>
      </c>
      <c r="H30" s="19">
        <f>'4700311'!K11</f>
        <v>0</v>
      </c>
    </row>
    <row r="31" spans="1:8" ht="12.75" customHeight="1">
      <c r="A31" s="17"/>
      <c r="B31" s="18"/>
      <c r="C31" s="19"/>
      <c r="D31" s="19"/>
      <c r="E31" s="19"/>
      <c r="F31" s="19"/>
      <c r="G31" s="19"/>
      <c r="H31" s="19"/>
    </row>
    <row r="32" spans="1:8" ht="36" customHeight="1">
      <c r="A32" s="17">
        <v>4860102</v>
      </c>
      <c r="B32" s="18" t="s">
        <v>37</v>
      </c>
      <c r="C32" s="19">
        <f>'4860102'!F11</f>
        <v>0</v>
      </c>
      <c r="D32" s="19">
        <f>'4860102'!G11</f>
        <v>0</v>
      </c>
      <c r="E32" s="19">
        <f>'4860102'!H11</f>
        <v>0</v>
      </c>
      <c r="F32" s="19">
        <f>'4860102'!I11</f>
        <v>0</v>
      </c>
      <c r="G32" s="19">
        <f>'4860102'!J11</f>
        <v>0</v>
      </c>
      <c r="H32" s="19">
        <f>'4860102'!K11</f>
        <v>0</v>
      </c>
    </row>
    <row r="33" spans="1:8" ht="36" customHeight="1">
      <c r="A33" s="17">
        <v>4860105</v>
      </c>
      <c r="B33" s="18" t="s">
        <v>38</v>
      </c>
      <c r="C33" s="19">
        <f>'4860105'!F11</f>
        <v>0</v>
      </c>
      <c r="D33" s="19">
        <f>'4860105'!G11</f>
        <v>0</v>
      </c>
      <c r="E33" s="19">
        <f>'4860105'!H11</f>
        <v>0</v>
      </c>
      <c r="F33" s="19">
        <f>'4860105'!I11</f>
        <v>0</v>
      </c>
      <c r="G33" s="19">
        <f>'4860105'!J11</f>
        <v>0</v>
      </c>
      <c r="H33" s="19">
        <f>'4860105'!K11</f>
        <v>0</v>
      </c>
    </row>
    <row r="34" spans="1:8" ht="36" customHeight="1">
      <c r="A34" s="17">
        <v>4860106</v>
      </c>
      <c r="B34" s="18" t="s">
        <v>39</v>
      </c>
      <c r="C34" s="19">
        <f>'4860106'!F11</f>
        <v>0</v>
      </c>
      <c r="D34" s="19">
        <f>'4860106'!G11</f>
        <v>0</v>
      </c>
      <c r="E34" s="19">
        <f>'4860106'!H11</f>
        <v>0</v>
      </c>
      <c r="F34" s="19">
        <f>'4860106'!I11</f>
        <v>0</v>
      </c>
      <c r="G34" s="19">
        <f>'4860106'!J11</f>
        <v>0</v>
      </c>
      <c r="H34" s="19">
        <f>'4860106'!K11</f>
        <v>0</v>
      </c>
    </row>
    <row r="35" spans="1:8" ht="41.85" customHeight="1">
      <c r="A35" s="17">
        <v>4860107</v>
      </c>
      <c r="B35" s="18" t="s">
        <v>40</v>
      </c>
      <c r="C35" s="19">
        <f>'4860107'!F11</f>
        <v>0</v>
      </c>
      <c r="D35" s="19">
        <f>'4860107'!G11</f>
        <v>0</v>
      </c>
      <c r="E35" s="19">
        <f>'4860107'!H11</f>
        <v>0</v>
      </c>
      <c r="F35" s="19">
        <f>'4860107'!I11</f>
        <v>0</v>
      </c>
      <c r="G35" s="19">
        <f>'4860107'!J11</f>
        <v>0</v>
      </c>
      <c r="H35" s="19">
        <f>'4860107'!K11</f>
        <v>0</v>
      </c>
    </row>
    <row r="36" spans="1:8" ht="12.75" customHeight="1">
      <c r="A36" s="17"/>
      <c r="B36" s="18"/>
      <c r="C36" s="19"/>
      <c r="D36" s="19"/>
      <c r="E36" s="21"/>
      <c r="F36" s="19"/>
      <c r="G36" s="22"/>
      <c r="H36" s="22"/>
    </row>
    <row r="37" spans="1:8" ht="12.75" customHeight="1">
      <c r="A37" s="17"/>
      <c r="B37" s="18"/>
      <c r="C37" s="19"/>
      <c r="D37" s="19"/>
      <c r="E37" s="21"/>
      <c r="F37" s="19">
        <f>D37+E37</f>
        <v>0</v>
      </c>
      <c r="G37" s="22">
        <f>C37-D37</f>
        <v>0</v>
      </c>
      <c r="H37" s="22">
        <f>C37-F37</f>
        <v>0</v>
      </c>
    </row>
    <row r="38" spans="1:8" ht="12.75" customHeight="1">
      <c r="A38" s="23" t="s">
        <v>41</v>
      </c>
      <c r="B38" s="24"/>
      <c r="C38" s="25">
        <f t="shared" ref="C38:E38" si="0">SUM(C9:C37)</f>
        <v>27661436.950000003</v>
      </c>
      <c r="D38" s="25">
        <f t="shared" si="0"/>
        <v>4716665.04</v>
      </c>
      <c r="E38" s="25">
        <f t="shared" si="0"/>
        <v>5729212.0300000003</v>
      </c>
      <c r="F38" s="25">
        <f>SUM(F9:F37)</f>
        <v>10445877.07</v>
      </c>
      <c r="G38" s="26">
        <f>SUM(G9:G37)</f>
        <v>19613669</v>
      </c>
      <c r="H38" s="27">
        <f>SUM(H9:H37)</f>
        <v>17215559.879999999</v>
      </c>
    </row>
    <row r="39" spans="1:8" ht="12.75" customHeight="1">
      <c r="A39" s="28"/>
      <c r="B39" s="29"/>
      <c r="C39" s="30"/>
      <c r="D39" s="30"/>
      <c r="E39" s="30"/>
      <c r="F39" s="1"/>
      <c r="G39" s="1"/>
      <c r="H39" s="1"/>
    </row>
    <row r="40" spans="1:8" s="33" customFormat="1" ht="12.75" customHeight="1">
      <c r="A40" s="31"/>
      <c r="B40" s="32"/>
      <c r="C40" s="2"/>
      <c r="D40" s="30"/>
    </row>
    <row r="41" spans="1:8" s="33" customFormat="1" ht="12.75" customHeight="1">
      <c r="A41" s="28" t="s">
        <v>42</v>
      </c>
      <c r="B41" s="32"/>
      <c r="C41" s="32"/>
      <c r="D41" s="32"/>
      <c r="F41" s="34"/>
      <c r="G41" s="2"/>
      <c r="H41" s="2"/>
    </row>
    <row r="42" spans="1:8" s="33" customFormat="1" ht="12.75" customHeight="1">
      <c r="A42" s="31"/>
      <c r="B42" s="32"/>
      <c r="C42" s="32"/>
      <c r="D42" s="32"/>
      <c r="F42" s="34"/>
      <c r="G42" s="2"/>
      <c r="H42" s="2"/>
    </row>
    <row r="43" spans="1:8" s="33" customFormat="1" ht="13.5" customHeight="1">
      <c r="A43" s="31"/>
      <c r="B43" s="32"/>
      <c r="C43" s="32"/>
      <c r="D43" s="32"/>
      <c r="F43" s="34"/>
      <c r="G43" s="2"/>
      <c r="H43" s="2"/>
    </row>
    <row r="44" spans="1:8" ht="14.65" customHeight="1">
      <c r="A44" s="31"/>
      <c r="B44" s="32"/>
      <c r="C44" s="35"/>
      <c r="D44" s="35"/>
      <c r="E44" s="34"/>
    </row>
    <row r="45" spans="1:8" ht="12.75" customHeight="1">
      <c r="A45" s="31"/>
      <c r="B45" s="32"/>
      <c r="C45" s="35"/>
      <c r="D45" s="35"/>
    </row>
    <row r="46" spans="1:8" ht="12.75" customHeight="1">
      <c r="A46" s="36"/>
      <c r="B46" s="35"/>
      <c r="C46" s="35"/>
      <c r="D46" s="35"/>
    </row>
    <row r="47" spans="1:8" ht="12.75" customHeight="1">
      <c r="A47" s="36"/>
      <c r="B47" s="35"/>
      <c r="C47" s="35"/>
      <c r="D47" s="35"/>
    </row>
    <row r="48" spans="1:8" ht="15.75" customHeight="1">
      <c r="A48" s="37" t="s">
        <v>43</v>
      </c>
      <c r="B48" s="35"/>
      <c r="C48" s="35"/>
      <c r="D48" s="35"/>
    </row>
    <row r="49" spans="1:8" ht="12.75" customHeight="1">
      <c r="A49" s="36"/>
      <c r="B49" s="35"/>
      <c r="C49" s="35"/>
      <c r="D49" s="35"/>
    </row>
    <row r="50" spans="1:8" ht="14.65" customHeight="1">
      <c r="A50" s="4" t="s">
        <v>44</v>
      </c>
      <c r="B50" s="4" t="s">
        <v>45</v>
      </c>
      <c r="C50" s="4" t="s">
        <v>46</v>
      </c>
      <c r="F50" s="1"/>
      <c r="G50" s="1" t="s">
        <v>47</v>
      </c>
      <c r="H50" s="1" t="s">
        <v>47</v>
      </c>
    </row>
    <row r="51" spans="1:8" ht="34.9" customHeight="1">
      <c r="A51" s="1">
        <v>1220105</v>
      </c>
      <c r="B51" s="38" t="s">
        <v>48</v>
      </c>
      <c r="F51" s="1"/>
      <c r="G51" s="126">
        <v>19760577.640000001</v>
      </c>
      <c r="H51" s="126">
        <v>17215564.879999999</v>
      </c>
    </row>
    <row r="52" spans="1:8" ht="31.9" customHeight="1">
      <c r="A52" s="1">
        <v>1220103</v>
      </c>
      <c r="B52" s="38" t="s">
        <v>49</v>
      </c>
      <c r="F52" s="1"/>
      <c r="G52" s="1"/>
      <c r="H52" s="1"/>
    </row>
    <row r="53" spans="1:8" ht="31.9" customHeight="1">
      <c r="A53" s="1">
        <v>1220143</v>
      </c>
      <c r="B53" s="38" t="s">
        <v>50</v>
      </c>
      <c r="F53" s="1"/>
      <c r="G53" s="1"/>
      <c r="H53" s="1"/>
    </row>
    <row r="54" spans="1:8" ht="36.75" customHeight="1">
      <c r="A54" s="1">
        <v>1220145</v>
      </c>
      <c r="B54" s="38" t="s">
        <v>51</v>
      </c>
      <c r="F54" s="1"/>
      <c r="G54" s="1"/>
      <c r="H54" s="1"/>
    </row>
    <row r="55" spans="1:8" ht="24.95" customHeight="1">
      <c r="A55">
        <v>1220149</v>
      </c>
      <c r="B55" s="38" t="s">
        <v>52</v>
      </c>
      <c r="F55" s="1"/>
      <c r="G55" s="1"/>
      <c r="H55" s="1"/>
    </row>
    <row r="56" spans="1:8" ht="20.100000000000001" customHeight="1">
      <c r="A56" s="39" t="s">
        <v>53</v>
      </c>
      <c r="B56" t="s">
        <v>54</v>
      </c>
      <c r="F56" s="1"/>
      <c r="G56" s="1"/>
      <c r="H56" s="1"/>
    </row>
    <row r="57" spans="1:8" ht="20.100000000000001" customHeight="1">
      <c r="A57" s="40"/>
      <c r="B57" s="41"/>
      <c r="C57" s="41"/>
      <c r="D57" s="41"/>
      <c r="E57" s="41"/>
      <c r="F57" s="42"/>
      <c r="G57" s="127">
        <f>SUM(G51:G56)</f>
        <v>19760577.640000001</v>
      </c>
      <c r="H57" s="43">
        <f>SUM(H51:H56)</f>
        <v>17215564.879999999</v>
      </c>
    </row>
    <row r="58" spans="1:8" ht="12.75" customHeight="1">
      <c r="A58" s="31"/>
      <c r="B58" s="44"/>
      <c r="C58" s="33"/>
      <c r="D58" s="45"/>
      <c r="E58" s="33"/>
      <c r="F58" s="33"/>
      <c r="G58" s="33"/>
      <c r="H58" s="33"/>
    </row>
    <row r="59" spans="1:8" ht="12.75" customHeight="1">
      <c r="A59" s="31"/>
      <c r="B59" s="44"/>
      <c r="C59" s="33"/>
      <c r="D59" s="45"/>
      <c r="E59" s="33"/>
      <c r="F59" s="46" t="s">
        <v>55</v>
      </c>
      <c r="G59" s="47">
        <f>G38-G57</f>
        <v>-146908.6400000006</v>
      </c>
      <c r="H59" s="47">
        <f>H38-H57</f>
        <v>-5</v>
      </c>
    </row>
    <row r="60" spans="1:8" ht="14.65" customHeight="1">
      <c r="A60" s="2"/>
      <c r="B60" s="2"/>
      <c r="C60" s="2"/>
      <c r="D60" s="2"/>
      <c r="E60" s="33"/>
      <c r="F60" s="33"/>
      <c r="G60" s="33"/>
      <c r="H60" s="33"/>
    </row>
    <row r="61" spans="1:8" ht="14.65" customHeight="1">
      <c r="A61" s="2"/>
      <c r="B61" s="2"/>
      <c r="C61" s="2"/>
      <c r="D61" s="2"/>
      <c r="E61" s="2"/>
    </row>
    <row r="62" spans="1:8" ht="14.65" customHeight="1">
      <c r="A62" s="2"/>
      <c r="B62" s="2"/>
      <c r="C62" s="2"/>
      <c r="D62" s="2"/>
      <c r="E62" s="2"/>
    </row>
    <row r="63" spans="1:8" ht="14.65" customHeight="1">
      <c r="A63" s="2"/>
      <c r="B63" s="2"/>
      <c r="C63" s="2"/>
      <c r="D63" s="2"/>
      <c r="E63" s="2"/>
    </row>
    <row r="64" spans="1:8" ht="14.65" customHeight="1">
      <c r="A64" s="2"/>
      <c r="B64" s="2"/>
      <c r="C64" s="2"/>
      <c r="D64" s="2"/>
      <c r="E64" s="2"/>
    </row>
    <row r="65" spans="1:8" ht="14.65" customHeight="1">
      <c r="A65" s="2"/>
      <c r="B65" s="2"/>
      <c r="C65" s="2"/>
      <c r="D65" s="2"/>
      <c r="E65" s="2"/>
    </row>
    <row r="66" spans="1:8" ht="14.65" customHeight="1">
      <c r="A66" s="2"/>
      <c r="B66" s="2"/>
      <c r="C66" s="2"/>
      <c r="D66" s="2"/>
      <c r="E66" s="2"/>
    </row>
    <row r="67" spans="1:8" ht="14.65" customHeight="1">
      <c r="A67" s="2"/>
      <c r="B67" s="2"/>
      <c r="C67" s="2"/>
      <c r="D67" s="2"/>
      <c r="E67" s="2"/>
    </row>
    <row r="68" spans="1:8" ht="14.65" customHeight="1">
      <c r="A68" s="2"/>
      <c r="B68" s="2"/>
      <c r="C68" s="2"/>
      <c r="D68" s="2"/>
      <c r="E68" s="2"/>
    </row>
    <row r="69" spans="1:8" ht="14.65" customHeight="1">
      <c r="A69" s="2"/>
      <c r="B69" s="2"/>
      <c r="C69" s="2"/>
      <c r="D69" s="2"/>
      <c r="E69" s="2"/>
    </row>
    <row r="70" spans="1:8" ht="14.65" customHeight="1">
      <c r="A70" s="2"/>
      <c r="B70" s="2"/>
      <c r="C70" s="2"/>
      <c r="D70" s="2"/>
      <c r="E70" s="2"/>
    </row>
    <row r="71" spans="1:8" ht="14.65" customHeight="1">
      <c r="A71" s="2"/>
      <c r="B71" s="2"/>
      <c r="C71" s="2"/>
      <c r="D71" s="2"/>
      <c r="E71" s="2"/>
    </row>
    <row r="72" spans="1:8" ht="14.65" customHeight="1">
      <c r="A72" s="2"/>
      <c r="B72" s="2"/>
      <c r="C72" s="2"/>
      <c r="D72" s="2"/>
      <c r="E72" s="2"/>
    </row>
    <row r="73" spans="1:8" ht="14.65" customHeight="1">
      <c r="A73" s="2"/>
      <c r="B73" s="2"/>
      <c r="C73" s="2"/>
      <c r="D73" s="2"/>
      <c r="E73" s="2"/>
    </row>
    <row r="74" spans="1:8" ht="14.65" customHeight="1">
      <c r="A74" s="2"/>
      <c r="B74" s="2"/>
      <c r="C74" s="2"/>
      <c r="D74" s="2"/>
      <c r="E74" s="2"/>
    </row>
    <row r="75" spans="1:8" ht="14.65" customHeight="1">
      <c r="A75" s="2"/>
      <c r="B75" s="2"/>
      <c r="C75" s="2"/>
      <c r="D75" s="2"/>
      <c r="E75" s="2"/>
    </row>
    <row r="76" spans="1:8" ht="14.65" customHeight="1">
      <c r="A76" s="2"/>
      <c r="B76" s="2"/>
      <c r="C76" s="2"/>
      <c r="D76" s="2"/>
      <c r="E76" s="2"/>
    </row>
    <row r="77" spans="1:8" ht="14.65" customHeight="1">
      <c r="A77" s="2"/>
      <c r="B77" s="2"/>
      <c r="C77" s="2"/>
      <c r="D77" s="2"/>
      <c r="E77" s="2"/>
    </row>
    <row r="78" spans="1:8" ht="14.65" customHeight="1">
      <c r="A78" s="2"/>
      <c r="B78" s="2"/>
      <c r="C78" s="2"/>
      <c r="D78" s="2"/>
      <c r="E78" s="2"/>
    </row>
    <row r="79" spans="1:8" ht="14.65" customHeight="1">
      <c r="A79" s="2"/>
      <c r="B79" s="2"/>
      <c r="C79" s="2"/>
      <c r="D79" s="2"/>
      <c r="E79" s="48"/>
      <c r="F79" s="48"/>
      <c r="G79" s="48"/>
      <c r="H79" s="48"/>
    </row>
    <row r="80" spans="1:8" ht="14.65" customHeight="1">
      <c r="A80" s="2"/>
      <c r="B80" s="2"/>
      <c r="C80" s="2"/>
      <c r="D80" s="2"/>
    </row>
    <row r="81" spans="1:4" ht="14.65" customHeight="1">
      <c r="A81" s="2"/>
      <c r="B81" s="2"/>
      <c r="C81" s="2"/>
      <c r="D81" s="2"/>
    </row>
    <row r="82" spans="1:4" ht="14.65" customHeight="1">
      <c r="A82" s="2"/>
      <c r="B82" s="2"/>
      <c r="C82" s="2"/>
      <c r="D82" s="2"/>
    </row>
    <row r="83" spans="1:4" ht="14.65" customHeight="1">
      <c r="A83" s="2"/>
      <c r="B83" s="2"/>
      <c r="C83" s="2"/>
      <c r="D83" s="2"/>
    </row>
    <row r="84" spans="1:4" ht="14.65" customHeight="1">
      <c r="A84" s="2"/>
      <c r="B84" s="2"/>
      <c r="C84" s="2"/>
      <c r="D84" s="2"/>
    </row>
    <row r="85" spans="1:4" ht="14.65" customHeight="1">
      <c r="A85" s="2"/>
      <c r="B85" s="2"/>
      <c r="C85" s="2"/>
      <c r="D85" s="2"/>
    </row>
  </sheetData>
  <pageMargins left="0.43333333333333335" right="0.2361111111111111" top="0.98402777777777772" bottom="0.98402777777777772" header="0.51180555555555551" footer="0.51180555555555551"/>
  <pageSetup paperSize="8" scale="62" firstPageNumber="0" orientation="landscape" horizontalDpi="300" verticalDpi="300" r:id="rId1"/>
  <headerFooter alignWithMargins="0">
    <oddHeader>&amp;L&amp;"Arial,Grassetto"Consuntivo al 31/12/2020
Dettaglio crediti vincolati v/Regione - &amp;A&amp;CImporti in Euro,00</oddHeader>
    <oddFooter>&amp;RPagina &amp;P di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="60" zoomScaleNormal="75" workbookViewId="0">
      <selection activeCell="J26" sqref="J26"/>
    </sheetView>
  </sheetViews>
  <sheetFormatPr defaultColWidth="9" defaultRowHeight="12.75" customHeight="1"/>
  <cols>
    <col min="1" max="1" width="11.28515625" customWidth="1"/>
    <col min="2" max="2" width="31.28515625" customWidth="1"/>
    <col min="3" max="3" width="17.28515625" customWidth="1"/>
    <col min="4" max="4" width="40.42578125" customWidth="1"/>
    <col min="5" max="5" width="11.85546875" customWidth="1"/>
    <col min="6" max="6" width="16" style="49" customWidth="1"/>
    <col min="7" max="7" width="15.7109375" style="49" customWidth="1"/>
    <col min="8" max="8" width="14.42578125" style="49" customWidth="1"/>
    <col min="9" max="9" width="14.7109375" customWidth="1"/>
    <col min="10" max="11" width="13.7109375" customWidth="1"/>
  </cols>
  <sheetData>
    <row r="1" spans="1:11" ht="12.75" customHeight="1">
      <c r="A1" s="80" t="s">
        <v>2</v>
      </c>
      <c r="B1" s="80"/>
      <c r="C1" s="81" t="s">
        <v>3</v>
      </c>
      <c r="D1" s="81"/>
      <c r="E1" s="81"/>
      <c r="F1" s="81"/>
      <c r="G1" s="78" t="s">
        <v>4</v>
      </c>
      <c r="H1" s="78"/>
      <c r="I1" s="78"/>
      <c r="J1" s="79" t="s">
        <v>5</v>
      </c>
      <c r="K1" s="79"/>
    </row>
    <row r="2" spans="1:11" ht="52.5" customHeight="1">
      <c r="A2" s="6" t="s">
        <v>6</v>
      </c>
      <c r="B2" s="7" t="s">
        <v>7</v>
      </c>
      <c r="C2" s="8" t="s">
        <v>56</v>
      </c>
      <c r="D2" s="8" t="s">
        <v>57</v>
      </c>
      <c r="E2" s="8" t="s">
        <v>58</v>
      </c>
      <c r="F2" s="8" t="s">
        <v>59</v>
      </c>
      <c r="G2" s="9" t="s">
        <v>9</v>
      </c>
      <c r="H2" s="10" t="s">
        <v>10</v>
      </c>
      <c r="I2" s="10" t="s">
        <v>11</v>
      </c>
      <c r="J2" s="50" t="s">
        <v>12</v>
      </c>
      <c r="K2" s="50" t="s">
        <v>13</v>
      </c>
    </row>
    <row r="3" spans="1:11" ht="12.75" customHeight="1">
      <c r="A3" s="12"/>
      <c r="B3" s="13"/>
      <c r="C3" s="13"/>
      <c r="D3" s="13"/>
      <c r="E3" s="12"/>
      <c r="F3" s="51" t="s">
        <v>14</v>
      </c>
      <c r="G3" s="52" t="s">
        <v>15</v>
      </c>
      <c r="H3" s="52" t="s">
        <v>16</v>
      </c>
      <c r="I3" s="52" t="s">
        <v>17</v>
      </c>
      <c r="J3" s="53" t="s">
        <v>18</v>
      </c>
      <c r="K3" s="53" t="s">
        <v>19</v>
      </c>
    </row>
    <row r="4" spans="1:11" ht="12.75" customHeight="1">
      <c r="A4" s="12"/>
      <c r="B4" s="13"/>
      <c r="C4" s="13"/>
      <c r="D4" s="13"/>
      <c r="E4" s="12"/>
      <c r="F4" s="12"/>
      <c r="G4" s="12"/>
      <c r="H4" s="12"/>
      <c r="I4" s="12"/>
      <c r="J4" s="12"/>
      <c r="K4" s="12"/>
    </row>
    <row r="5" spans="1:11" ht="12.75" customHeight="1">
      <c r="A5" s="54">
        <v>4500127</v>
      </c>
      <c r="B5" s="55" t="s">
        <v>26</v>
      </c>
      <c r="C5" s="55"/>
      <c r="D5" s="55"/>
      <c r="E5" s="56"/>
      <c r="F5" s="57"/>
      <c r="G5" s="57"/>
      <c r="H5" s="58"/>
      <c r="I5" s="59">
        <f t="shared" ref="I5:I10" si="0">G5+H5</f>
        <v>0</v>
      </c>
      <c r="J5" s="60">
        <f t="shared" ref="J5:J10" si="1">F5-G5</f>
        <v>0</v>
      </c>
      <c r="K5" s="60">
        <f t="shared" ref="K5:K10" si="2">F5-I5</f>
        <v>0</v>
      </c>
    </row>
    <row r="6" spans="1:11" ht="12.75" customHeight="1">
      <c r="A6" s="54"/>
      <c r="B6" s="55"/>
      <c r="C6" s="55"/>
      <c r="D6" s="55"/>
      <c r="E6" s="56"/>
      <c r="F6" s="57"/>
      <c r="G6" s="57"/>
      <c r="H6" s="58"/>
      <c r="I6" s="59">
        <f t="shared" si="0"/>
        <v>0</v>
      </c>
      <c r="J6" s="60">
        <f t="shared" si="1"/>
        <v>0</v>
      </c>
      <c r="K6" s="60">
        <f t="shared" si="2"/>
        <v>0</v>
      </c>
    </row>
    <row r="7" spans="1:11" ht="12.75" customHeight="1">
      <c r="A7" s="54"/>
      <c r="B7" s="55"/>
      <c r="C7" s="55"/>
      <c r="D7" s="55"/>
      <c r="E7" s="56"/>
      <c r="F7" s="57"/>
      <c r="G7" s="57"/>
      <c r="H7" s="58"/>
      <c r="I7" s="59">
        <f t="shared" si="0"/>
        <v>0</v>
      </c>
      <c r="J7" s="60">
        <f t="shared" si="1"/>
        <v>0</v>
      </c>
      <c r="K7" s="60">
        <f t="shared" si="2"/>
        <v>0</v>
      </c>
    </row>
    <row r="8" spans="1:11" ht="12.75" customHeight="1">
      <c r="A8" s="54"/>
      <c r="B8" s="55"/>
      <c r="C8" s="55"/>
      <c r="D8" s="55"/>
      <c r="E8" s="56"/>
      <c r="F8" s="57"/>
      <c r="G8" s="57"/>
      <c r="H8" s="58"/>
      <c r="I8" s="59">
        <f t="shared" si="0"/>
        <v>0</v>
      </c>
      <c r="J8" s="60">
        <f t="shared" si="1"/>
        <v>0</v>
      </c>
      <c r="K8" s="60">
        <f t="shared" si="2"/>
        <v>0</v>
      </c>
    </row>
    <row r="9" spans="1:11" ht="12.75" customHeight="1">
      <c r="A9" s="54"/>
      <c r="B9" s="55"/>
      <c r="C9" s="55"/>
      <c r="D9" s="55"/>
      <c r="E9" s="56"/>
      <c r="F9" s="57"/>
      <c r="G9" s="57"/>
      <c r="H9" s="58"/>
      <c r="I9" s="59">
        <f t="shared" si="0"/>
        <v>0</v>
      </c>
      <c r="J9" s="60">
        <f t="shared" si="1"/>
        <v>0</v>
      </c>
      <c r="K9" s="60">
        <f t="shared" si="2"/>
        <v>0</v>
      </c>
    </row>
    <row r="10" spans="1:11" ht="12.75" customHeight="1">
      <c r="A10" s="54"/>
      <c r="B10" s="55"/>
      <c r="C10" s="55"/>
      <c r="D10" s="55"/>
      <c r="E10" s="61"/>
      <c r="F10" s="57"/>
      <c r="G10" s="57"/>
      <c r="H10" s="58"/>
      <c r="I10" s="59">
        <f t="shared" si="0"/>
        <v>0</v>
      </c>
      <c r="J10" s="60">
        <f t="shared" si="1"/>
        <v>0</v>
      </c>
      <c r="K10" s="60">
        <f t="shared" si="2"/>
        <v>0</v>
      </c>
    </row>
    <row r="11" spans="1:11" ht="12.75" customHeight="1">
      <c r="A11" s="62" t="s">
        <v>41</v>
      </c>
      <c r="B11" s="63"/>
      <c r="C11" s="63"/>
      <c r="D11" s="63"/>
      <c r="E11" s="64"/>
      <c r="F11" s="25">
        <f t="shared" ref="F11:K11" si="3">SUM(F5:F10)</f>
        <v>0</v>
      </c>
      <c r="G11" s="25">
        <f t="shared" si="3"/>
        <v>0</v>
      </c>
      <c r="H11" s="25">
        <f t="shared" si="3"/>
        <v>0</v>
      </c>
      <c r="I11" s="25">
        <f t="shared" si="3"/>
        <v>0</v>
      </c>
      <c r="J11" s="25">
        <f t="shared" si="3"/>
        <v>0</v>
      </c>
      <c r="K11" s="25">
        <f t="shared" si="3"/>
        <v>0</v>
      </c>
    </row>
    <row r="12" spans="1:11" ht="12.75" customHeight="1">
      <c r="A12" s="65"/>
      <c r="B12" s="66"/>
      <c r="C12" s="66"/>
      <c r="D12" s="66"/>
      <c r="E12" s="67"/>
      <c r="F12" s="67"/>
      <c r="G12" s="67"/>
      <c r="H12" s="67"/>
    </row>
    <row r="13" spans="1:11" s="70" customFormat="1" ht="12.75" customHeight="1">
      <c r="A13" s="68"/>
      <c r="B13" s="69"/>
      <c r="C13" s="69"/>
      <c r="D13" s="69"/>
      <c r="F13" s="34"/>
      <c r="G13" s="49"/>
      <c r="H13" s="67"/>
    </row>
    <row r="14" spans="1:11" s="70" customFormat="1" ht="12.75" customHeight="1">
      <c r="A14" s="65" t="s">
        <v>42</v>
      </c>
      <c r="B14" s="69"/>
      <c r="C14" s="69"/>
      <c r="D14" s="69"/>
      <c r="F14" s="34"/>
      <c r="G14" s="49"/>
      <c r="H14" s="49"/>
    </row>
    <row r="15" spans="1:11" s="70" customFormat="1" ht="12.75" customHeight="1">
      <c r="A15" s="68"/>
      <c r="B15" s="69"/>
      <c r="C15" s="69"/>
      <c r="D15" s="69"/>
      <c r="F15" s="34"/>
      <c r="G15" s="49"/>
      <c r="H15" s="49"/>
    </row>
    <row r="16" spans="1:11" s="70" customFormat="1" ht="13.5" customHeight="1">
      <c r="A16" s="68"/>
      <c r="B16" s="69"/>
      <c r="C16" s="69"/>
      <c r="D16" s="69"/>
      <c r="F16" s="34"/>
      <c r="G16" s="49"/>
      <c r="H16" s="49"/>
    </row>
    <row r="17" spans="1:5" ht="13.5" customHeight="1">
      <c r="A17" s="71"/>
      <c r="B17" s="72" t="s">
        <v>60</v>
      </c>
      <c r="C17" s="72"/>
      <c r="D17" s="72"/>
      <c r="E17" s="73"/>
    </row>
    <row r="18" spans="1:5" ht="12.75" customHeight="1">
      <c r="A18" s="74"/>
      <c r="B18" s="72"/>
      <c r="C18" s="72"/>
      <c r="D18" s="72"/>
    </row>
    <row r="19" spans="1:5" ht="12.75" customHeight="1">
      <c r="A19" s="74"/>
      <c r="B19" s="72"/>
      <c r="C19" s="72"/>
      <c r="D19" s="72"/>
    </row>
    <row r="20" spans="1:5" ht="12.75" customHeight="1">
      <c r="A20" s="74"/>
      <c r="B20" s="72"/>
      <c r="C20" s="72"/>
      <c r="D20" s="72"/>
    </row>
    <row r="21" spans="1:5" ht="12.75" customHeight="1">
      <c r="A21" s="74"/>
      <c r="B21" s="72"/>
      <c r="C21" s="72"/>
      <c r="D21" s="72"/>
    </row>
    <row r="22" spans="1:5" ht="12.75" customHeight="1">
      <c r="A22" s="74"/>
      <c r="B22" s="72"/>
      <c r="C22" s="72"/>
      <c r="D22" s="72"/>
    </row>
    <row r="23" spans="1:5" ht="12.75" customHeight="1">
      <c r="A23" s="74"/>
      <c r="B23" s="72"/>
      <c r="C23" s="72"/>
      <c r="D23" s="72"/>
    </row>
    <row r="24" spans="1:5" ht="12.75" customHeight="1">
      <c r="A24" s="74"/>
      <c r="B24" s="72"/>
      <c r="C24" s="72"/>
      <c r="D24" s="72"/>
    </row>
  </sheetData>
  <pageMargins left="0.43333333333333335" right="0.2361111111111111" top="0.98402777777777772" bottom="0.98402777777777772" header="0.51180555555555551" footer="0.51180555555555551"/>
  <pageSetup paperSize="8" scale="90" firstPageNumber="0" orientation="landscape" r:id="rId1"/>
  <headerFooter alignWithMargins="0">
    <oddHeader>&amp;L&amp;"Arial,Grassetto"Consuntivo al 31/12/2020
Dettaglio crediti vincolati v/Regione - &amp;A&amp;CImporti in Euro,00</oddHeader>
    <oddFooter>&amp;RPagina &amp;P di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="60" zoomScaleNormal="75" workbookViewId="0">
      <selection activeCell="J26" sqref="J26"/>
    </sheetView>
  </sheetViews>
  <sheetFormatPr defaultColWidth="9" defaultRowHeight="12.75" customHeight="1"/>
  <cols>
    <col min="1" max="1" width="11.28515625" customWidth="1"/>
    <col min="2" max="2" width="31.28515625" customWidth="1"/>
    <col min="3" max="3" width="17.28515625" customWidth="1"/>
    <col min="4" max="4" width="40.42578125" customWidth="1"/>
    <col min="5" max="5" width="11.85546875" customWidth="1"/>
    <col min="6" max="6" width="16" style="49" customWidth="1"/>
    <col min="7" max="7" width="15.7109375" style="49" customWidth="1"/>
    <col min="8" max="8" width="14.42578125" style="49" customWidth="1"/>
    <col min="9" max="9" width="14.7109375" customWidth="1"/>
    <col min="10" max="11" width="13.7109375" customWidth="1"/>
  </cols>
  <sheetData>
    <row r="1" spans="1:11" ht="12.75" customHeight="1">
      <c r="A1" s="80" t="s">
        <v>2</v>
      </c>
      <c r="B1" s="80"/>
      <c r="C1" s="81" t="s">
        <v>3</v>
      </c>
      <c r="D1" s="81"/>
      <c r="E1" s="81"/>
      <c r="F1" s="81"/>
      <c r="G1" s="78" t="s">
        <v>4</v>
      </c>
      <c r="H1" s="78"/>
      <c r="I1" s="78"/>
      <c r="J1" s="79" t="s">
        <v>5</v>
      </c>
      <c r="K1" s="79"/>
    </row>
    <row r="2" spans="1:11" ht="52.5" customHeight="1">
      <c r="A2" s="6" t="s">
        <v>6</v>
      </c>
      <c r="B2" s="7" t="s">
        <v>7</v>
      </c>
      <c r="C2" s="8" t="s">
        <v>56</v>
      </c>
      <c r="D2" s="8" t="s">
        <v>57</v>
      </c>
      <c r="E2" s="8" t="s">
        <v>58</v>
      </c>
      <c r="F2" s="8" t="s">
        <v>59</v>
      </c>
      <c r="G2" s="9" t="s">
        <v>9</v>
      </c>
      <c r="H2" s="10" t="s">
        <v>10</v>
      </c>
      <c r="I2" s="10" t="s">
        <v>11</v>
      </c>
      <c r="J2" s="50" t="s">
        <v>12</v>
      </c>
      <c r="K2" s="50" t="s">
        <v>13</v>
      </c>
    </row>
    <row r="3" spans="1:11" ht="12.75" customHeight="1">
      <c r="A3" s="12"/>
      <c r="B3" s="13"/>
      <c r="C3" s="13"/>
      <c r="D3" s="13"/>
      <c r="E3" s="12"/>
      <c r="F3" s="51" t="s">
        <v>14</v>
      </c>
      <c r="G3" s="52" t="s">
        <v>15</v>
      </c>
      <c r="H3" s="52" t="s">
        <v>16</v>
      </c>
      <c r="I3" s="52" t="s">
        <v>17</v>
      </c>
      <c r="J3" s="53" t="s">
        <v>18</v>
      </c>
      <c r="K3" s="53" t="s">
        <v>19</v>
      </c>
    </row>
    <row r="4" spans="1:11" ht="12.75" customHeight="1">
      <c r="A4" s="12"/>
      <c r="B4" s="13"/>
      <c r="C4" s="13"/>
      <c r="D4" s="13"/>
      <c r="E4" s="12"/>
      <c r="F4" s="12"/>
      <c r="G4" s="12"/>
      <c r="H4" s="12"/>
      <c r="I4" s="12"/>
      <c r="J4" s="12"/>
      <c r="K4" s="12"/>
    </row>
    <row r="5" spans="1:11" ht="60" customHeight="1">
      <c r="A5" s="54">
        <v>4500128</v>
      </c>
      <c r="B5" s="55" t="s">
        <v>27</v>
      </c>
      <c r="C5" s="55"/>
      <c r="D5" s="55"/>
      <c r="E5" s="56"/>
      <c r="F5" s="57"/>
      <c r="G5" s="57"/>
      <c r="H5" s="58"/>
      <c r="I5" s="59">
        <f t="shared" ref="I5:I10" si="0">G5+H5</f>
        <v>0</v>
      </c>
      <c r="J5" s="60">
        <f t="shared" ref="J5:J10" si="1">F5-G5</f>
        <v>0</v>
      </c>
      <c r="K5" s="60">
        <f t="shared" ref="K5:K10" si="2">F5-I5</f>
        <v>0</v>
      </c>
    </row>
    <row r="6" spans="1:11" ht="12.75" customHeight="1">
      <c r="A6" s="54"/>
      <c r="B6" s="55"/>
      <c r="C6" s="83" t="s">
        <v>83</v>
      </c>
      <c r="D6" s="83" t="s">
        <v>83</v>
      </c>
      <c r="E6" s="83">
        <v>2002</v>
      </c>
      <c r="F6" s="84">
        <v>12394.8</v>
      </c>
      <c r="G6" s="85">
        <v>0</v>
      </c>
      <c r="H6" s="89">
        <v>12394.8</v>
      </c>
      <c r="I6" s="59">
        <f t="shared" si="0"/>
        <v>12394.8</v>
      </c>
      <c r="J6" s="60">
        <f t="shared" si="1"/>
        <v>12394.8</v>
      </c>
      <c r="K6" s="60">
        <f t="shared" si="2"/>
        <v>0</v>
      </c>
    </row>
    <row r="7" spans="1:11" ht="12.75" customHeight="1">
      <c r="A7" s="54"/>
      <c r="B7" s="55"/>
      <c r="C7" s="83" t="s">
        <v>87</v>
      </c>
      <c r="D7" s="83" t="s">
        <v>88</v>
      </c>
      <c r="E7" s="83">
        <v>2002</v>
      </c>
      <c r="F7" s="84">
        <v>18075.990000000002</v>
      </c>
      <c r="G7" s="85">
        <v>13308.85</v>
      </c>
      <c r="H7" s="89">
        <v>4767.1400000000012</v>
      </c>
      <c r="I7" s="59">
        <f t="shared" si="0"/>
        <v>18075.990000000002</v>
      </c>
      <c r="J7" s="60">
        <f t="shared" si="1"/>
        <v>4767.1400000000012</v>
      </c>
      <c r="K7" s="60">
        <f t="shared" si="2"/>
        <v>0</v>
      </c>
    </row>
    <row r="8" spans="1:11" ht="12.75" customHeight="1">
      <c r="A8" s="54"/>
      <c r="B8" s="55"/>
      <c r="C8" s="86" t="s">
        <v>84</v>
      </c>
      <c r="D8" s="86" t="s">
        <v>84</v>
      </c>
      <c r="E8" s="87">
        <v>2008</v>
      </c>
      <c r="F8" s="84">
        <v>958.4</v>
      </c>
      <c r="G8" s="85">
        <v>0</v>
      </c>
      <c r="H8" s="89">
        <v>958.4</v>
      </c>
      <c r="I8" s="59">
        <f t="shared" si="0"/>
        <v>958.4</v>
      </c>
      <c r="J8" s="60">
        <f t="shared" si="1"/>
        <v>958.4</v>
      </c>
      <c r="K8" s="60">
        <f t="shared" si="2"/>
        <v>0</v>
      </c>
    </row>
    <row r="9" spans="1:11" ht="12.75" customHeight="1">
      <c r="A9" s="54"/>
      <c r="B9" s="55"/>
      <c r="C9" s="83" t="s">
        <v>85</v>
      </c>
      <c r="D9" s="83" t="s">
        <v>85</v>
      </c>
      <c r="E9" s="83">
        <v>2009</v>
      </c>
      <c r="F9" s="84">
        <v>30582.98</v>
      </c>
      <c r="G9" s="85">
        <v>15291.49</v>
      </c>
      <c r="H9" s="89">
        <v>15291.49</v>
      </c>
      <c r="I9" s="59">
        <f t="shared" si="0"/>
        <v>30582.98</v>
      </c>
      <c r="J9" s="60">
        <f t="shared" si="1"/>
        <v>15291.49</v>
      </c>
      <c r="K9" s="60">
        <f t="shared" si="2"/>
        <v>0</v>
      </c>
    </row>
    <row r="10" spans="1:11" ht="12.75" customHeight="1">
      <c r="A10" s="54"/>
      <c r="B10" s="55"/>
      <c r="C10" s="83" t="s">
        <v>86</v>
      </c>
      <c r="D10" s="83" t="s">
        <v>89</v>
      </c>
      <c r="E10" s="83">
        <v>2002</v>
      </c>
      <c r="F10" s="84">
        <v>8000</v>
      </c>
      <c r="G10" s="85">
        <v>0</v>
      </c>
      <c r="H10" s="89">
        <v>8000</v>
      </c>
      <c r="I10" s="59">
        <f t="shared" si="0"/>
        <v>8000</v>
      </c>
      <c r="J10" s="60">
        <f t="shared" si="1"/>
        <v>8000</v>
      </c>
      <c r="K10" s="60">
        <f t="shared" si="2"/>
        <v>0</v>
      </c>
    </row>
    <row r="11" spans="1:11" ht="12.75" customHeight="1">
      <c r="A11" s="62" t="s">
        <v>41</v>
      </c>
      <c r="B11" s="63"/>
      <c r="C11" s="63"/>
      <c r="D11" s="63"/>
      <c r="E11" s="64"/>
      <c r="F11" s="25">
        <f t="shared" ref="F11:K11" si="3">SUM(F5:F10)</f>
        <v>70012.17</v>
      </c>
      <c r="G11" s="25">
        <f t="shared" si="3"/>
        <v>28600.34</v>
      </c>
      <c r="H11" s="25">
        <f t="shared" si="3"/>
        <v>41411.83</v>
      </c>
      <c r="I11" s="25">
        <f t="shared" si="3"/>
        <v>70012.17</v>
      </c>
      <c r="J11" s="25">
        <f t="shared" si="3"/>
        <v>41411.83</v>
      </c>
      <c r="K11" s="25">
        <f t="shared" si="3"/>
        <v>0</v>
      </c>
    </row>
    <row r="12" spans="1:11" ht="12.75" customHeight="1">
      <c r="A12" s="65"/>
      <c r="B12" s="66"/>
      <c r="C12" s="66"/>
      <c r="D12" s="66"/>
      <c r="E12" s="67"/>
      <c r="F12" s="67"/>
      <c r="G12" s="67"/>
      <c r="H12" s="67"/>
    </row>
    <row r="13" spans="1:11" s="70" customFormat="1" ht="12.75" customHeight="1">
      <c r="A13" s="68"/>
      <c r="B13" s="69"/>
      <c r="C13" s="69"/>
      <c r="D13" s="69"/>
      <c r="F13" s="34"/>
      <c r="G13" s="49"/>
      <c r="H13" s="67"/>
    </row>
    <row r="14" spans="1:11" s="70" customFormat="1" ht="12.75" customHeight="1">
      <c r="A14" s="65" t="s">
        <v>42</v>
      </c>
      <c r="B14" s="69"/>
      <c r="C14" s="69"/>
      <c r="D14" s="69"/>
      <c r="F14" s="34"/>
      <c r="G14" s="49"/>
      <c r="H14" s="49"/>
    </row>
    <row r="15" spans="1:11" s="70" customFormat="1" ht="12.75" customHeight="1">
      <c r="A15" s="68"/>
      <c r="B15" s="69"/>
      <c r="C15" s="69"/>
      <c r="D15" s="69"/>
      <c r="F15" s="34"/>
      <c r="G15" s="49"/>
      <c r="H15" s="49"/>
    </row>
    <row r="16" spans="1:11" s="70" customFormat="1" ht="13.5" customHeight="1">
      <c r="A16" s="68"/>
      <c r="B16" s="69"/>
      <c r="C16" s="69"/>
      <c r="D16" s="69"/>
      <c r="F16" s="34"/>
      <c r="G16" s="49"/>
      <c r="H16" s="49"/>
    </row>
    <row r="17" spans="1:5" ht="13.5" customHeight="1">
      <c r="A17" s="71"/>
      <c r="B17" s="72" t="s">
        <v>60</v>
      </c>
      <c r="C17" s="72"/>
      <c r="D17" s="72"/>
      <c r="E17" s="73"/>
    </row>
    <row r="18" spans="1:5" ht="12.75" customHeight="1">
      <c r="A18" s="74"/>
      <c r="B18" s="72"/>
      <c r="C18" s="72"/>
      <c r="D18" s="72"/>
    </row>
    <row r="19" spans="1:5" ht="12.75" customHeight="1">
      <c r="A19" s="74"/>
      <c r="B19" s="72"/>
      <c r="C19" s="72"/>
      <c r="D19" s="72"/>
    </row>
    <row r="20" spans="1:5" ht="12.75" customHeight="1">
      <c r="A20" s="74"/>
      <c r="B20" s="72"/>
      <c r="C20" s="72"/>
      <c r="D20" s="72"/>
    </row>
    <row r="21" spans="1:5" ht="12.75" customHeight="1">
      <c r="A21" s="74"/>
      <c r="B21" s="72"/>
      <c r="C21" s="72"/>
      <c r="D21" s="72"/>
    </row>
    <row r="22" spans="1:5" ht="12.75" customHeight="1">
      <c r="A22" s="74"/>
      <c r="B22" s="72"/>
      <c r="C22" s="72"/>
      <c r="D22" s="72"/>
    </row>
    <row r="23" spans="1:5" ht="12.75" customHeight="1">
      <c r="A23" s="74"/>
      <c r="B23" s="72"/>
      <c r="C23" s="72"/>
      <c r="D23" s="72"/>
    </row>
    <row r="24" spans="1:5" ht="12.75" customHeight="1">
      <c r="A24" s="74"/>
      <c r="B24" s="72"/>
      <c r="C24" s="72"/>
      <c r="D24" s="72"/>
    </row>
  </sheetData>
  <pageMargins left="0.43333333333333335" right="0.2361111111111111" top="0.98402777777777772" bottom="0.98402777777777772" header="0.51180555555555551" footer="0.51180555555555551"/>
  <pageSetup paperSize="8" scale="90" firstPageNumber="0" orientation="landscape" r:id="rId1"/>
  <headerFooter alignWithMargins="0">
    <oddHeader>&amp;L&amp;"Arial,Grassetto"Consuntivo al 31/12/2020
Dettaglio crediti vincolati v/Regione - &amp;A&amp;CImporti in Euro,00</oddHeader>
    <oddFooter>&amp;RPagina &amp;P di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view="pageBreakPreview" topLeftCell="A13" zoomScale="60" zoomScaleNormal="75" workbookViewId="0">
      <selection activeCell="J26" sqref="J26"/>
    </sheetView>
  </sheetViews>
  <sheetFormatPr defaultColWidth="9" defaultRowHeight="12.75" customHeight="1"/>
  <cols>
    <col min="1" max="1" width="11.28515625" customWidth="1"/>
    <col min="2" max="2" width="31.28515625" customWidth="1"/>
    <col min="3" max="3" width="17.28515625" customWidth="1"/>
    <col min="4" max="4" width="40.42578125" customWidth="1"/>
    <col min="5" max="5" width="11.85546875" customWidth="1"/>
    <col min="6" max="6" width="24.7109375" style="49" bestFit="1" customWidth="1"/>
    <col min="7" max="7" width="15.7109375" style="49" customWidth="1"/>
    <col min="8" max="8" width="24" style="49" bestFit="1" customWidth="1"/>
    <col min="9" max="9" width="19.140625" bestFit="1" customWidth="1"/>
    <col min="10" max="10" width="16.28515625" bestFit="1" customWidth="1"/>
    <col min="11" max="11" width="14.85546875" bestFit="1" customWidth="1"/>
  </cols>
  <sheetData>
    <row r="1" spans="1:11" ht="12.75" customHeight="1">
      <c r="A1" s="80" t="s">
        <v>2</v>
      </c>
      <c r="B1" s="80"/>
      <c r="C1" s="81" t="s">
        <v>3</v>
      </c>
      <c r="D1" s="81"/>
      <c r="E1" s="81"/>
      <c r="F1" s="81"/>
      <c r="G1" s="78" t="s">
        <v>4</v>
      </c>
      <c r="H1" s="78"/>
      <c r="I1" s="78"/>
      <c r="J1" s="79" t="s">
        <v>5</v>
      </c>
      <c r="K1" s="79"/>
    </row>
    <row r="2" spans="1:11" ht="52.5" customHeight="1">
      <c r="A2" s="6" t="s">
        <v>6</v>
      </c>
      <c r="B2" s="7" t="s">
        <v>7</v>
      </c>
      <c r="C2" s="8" t="s">
        <v>56</v>
      </c>
      <c r="D2" s="8" t="s">
        <v>57</v>
      </c>
      <c r="E2" s="8" t="s">
        <v>58</v>
      </c>
      <c r="F2" s="8" t="s">
        <v>59</v>
      </c>
      <c r="G2" s="9" t="s">
        <v>9</v>
      </c>
      <c r="H2" s="10" t="s">
        <v>10</v>
      </c>
      <c r="I2" s="10" t="s">
        <v>11</v>
      </c>
      <c r="J2" s="50" t="s">
        <v>12</v>
      </c>
      <c r="K2" s="50" t="s">
        <v>13</v>
      </c>
    </row>
    <row r="3" spans="1:11" ht="12.75" customHeight="1">
      <c r="A3" s="12"/>
      <c r="B3" s="13"/>
      <c r="C3" s="13"/>
      <c r="D3" s="13"/>
      <c r="E3" s="12"/>
      <c r="F3" s="51" t="s">
        <v>14</v>
      </c>
      <c r="G3" s="52" t="s">
        <v>15</v>
      </c>
      <c r="H3" s="52" t="s">
        <v>16</v>
      </c>
      <c r="I3" s="52" t="s">
        <v>17</v>
      </c>
      <c r="J3" s="53" t="s">
        <v>18</v>
      </c>
      <c r="K3" s="53" t="s">
        <v>19</v>
      </c>
    </row>
    <row r="4" spans="1:11" ht="12.75" customHeight="1">
      <c r="A4" s="12"/>
      <c r="B4" s="13"/>
      <c r="C4" s="13"/>
      <c r="D4" s="13"/>
      <c r="E4" s="12"/>
      <c r="F4" s="12"/>
      <c r="G4" s="12"/>
      <c r="H4" s="12"/>
      <c r="I4" s="12"/>
      <c r="J4" s="12"/>
      <c r="K4" s="12"/>
    </row>
    <row r="5" spans="1:11" ht="24" customHeight="1">
      <c r="A5" s="54">
        <v>4500129</v>
      </c>
      <c r="B5" s="55" t="s">
        <v>28</v>
      </c>
      <c r="C5" s="55"/>
      <c r="D5" s="55"/>
      <c r="E5" s="56"/>
      <c r="F5" s="57"/>
      <c r="G5" s="57"/>
      <c r="H5" s="58"/>
      <c r="I5" s="59">
        <f t="shared" ref="I5" si="0">G5+H5</f>
        <v>0</v>
      </c>
      <c r="J5" s="60">
        <f t="shared" ref="J5" si="1">F5-G5</f>
        <v>0</v>
      </c>
      <c r="K5" s="60">
        <f t="shared" ref="K5" si="2">F5-I5</f>
        <v>0</v>
      </c>
    </row>
    <row r="6" spans="1:11" ht="24" customHeight="1">
      <c r="A6" s="54"/>
      <c r="B6" s="55"/>
      <c r="C6" s="83" t="s">
        <v>90</v>
      </c>
      <c r="D6" s="83" t="s">
        <v>90</v>
      </c>
      <c r="E6" s="83">
        <v>2003</v>
      </c>
      <c r="F6" s="84">
        <v>24900</v>
      </c>
      <c r="G6" s="85">
        <v>11133.71</v>
      </c>
      <c r="H6" s="90">
        <v>13766.29</v>
      </c>
      <c r="I6" s="59">
        <v>24900</v>
      </c>
      <c r="J6" s="60">
        <v>13766.29</v>
      </c>
      <c r="K6" s="60">
        <v>0</v>
      </c>
    </row>
    <row r="7" spans="1:11" ht="24" customHeight="1">
      <c r="A7" s="54"/>
      <c r="B7" s="55"/>
      <c r="C7" s="83" t="s">
        <v>91</v>
      </c>
      <c r="D7" s="83" t="s">
        <v>91</v>
      </c>
      <c r="E7" s="83">
        <v>2003</v>
      </c>
      <c r="F7" s="84">
        <v>119937.92</v>
      </c>
      <c r="G7" s="85">
        <v>83956.54</v>
      </c>
      <c r="H7" s="90">
        <v>35981.380000000005</v>
      </c>
      <c r="I7" s="59">
        <v>119937.92</v>
      </c>
      <c r="J7" s="60">
        <v>35981.380000000005</v>
      </c>
      <c r="K7" s="60">
        <v>0</v>
      </c>
    </row>
    <row r="8" spans="1:11" ht="24" customHeight="1">
      <c r="A8" s="54"/>
      <c r="B8" s="55"/>
      <c r="C8" s="83" t="s">
        <v>92</v>
      </c>
      <c r="D8" s="83" t="s">
        <v>92</v>
      </c>
      <c r="E8" s="83">
        <v>2005</v>
      </c>
      <c r="F8" s="84">
        <v>54314</v>
      </c>
      <c r="G8" s="85">
        <v>0</v>
      </c>
      <c r="H8" s="90">
        <v>54314</v>
      </c>
      <c r="I8" s="59">
        <v>54314</v>
      </c>
      <c r="J8" s="60">
        <v>54314</v>
      </c>
      <c r="K8" s="60">
        <v>0</v>
      </c>
    </row>
    <row r="9" spans="1:11" ht="24" customHeight="1">
      <c r="A9" s="54"/>
      <c r="B9" s="55"/>
      <c r="C9" s="83" t="s">
        <v>93</v>
      </c>
      <c r="D9" s="83" t="s">
        <v>93</v>
      </c>
      <c r="E9" s="83">
        <v>2005</v>
      </c>
      <c r="F9" s="84">
        <v>30200</v>
      </c>
      <c r="G9" s="85">
        <v>21140</v>
      </c>
      <c r="H9" s="90">
        <v>9060</v>
      </c>
      <c r="I9" s="59">
        <v>30200</v>
      </c>
      <c r="J9" s="60">
        <v>9060</v>
      </c>
      <c r="K9" s="60">
        <v>0</v>
      </c>
    </row>
    <row r="10" spans="1:11" ht="24" customHeight="1">
      <c r="A10" s="54"/>
      <c r="B10" s="55"/>
      <c r="C10" s="83" t="s">
        <v>93</v>
      </c>
      <c r="D10" s="83" t="s">
        <v>93</v>
      </c>
      <c r="E10" s="83">
        <v>2005</v>
      </c>
      <c r="F10" s="84">
        <v>32749.98</v>
      </c>
      <c r="G10" s="85">
        <v>22924.99</v>
      </c>
      <c r="H10" s="90">
        <v>9824.989999999998</v>
      </c>
      <c r="I10" s="59">
        <v>32749.98</v>
      </c>
      <c r="J10" s="60">
        <v>9824.989999999998</v>
      </c>
      <c r="K10" s="60">
        <v>0</v>
      </c>
    </row>
    <row r="11" spans="1:11" ht="24" customHeight="1">
      <c r="A11" s="54"/>
      <c r="B11" s="55"/>
      <c r="C11" s="83" t="s">
        <v>93</v>
      </c>
      <c r="D11" s="83" t="s">
        <v>93</v>
      </c>
      <c r="E11" s="83">
        <v>2005</v>
      </c>
      <c r="F11" s="84">
        <v>78481.42</v>
      </c>
      <c r="G11" s="85">
        <v>54936.99</v>
      </c>
      <c r="H11" s="90">
        <v>23544.43</v>
      </c>
      <c r="I11" s="59">
        <v>78481.42</v>
      </c>
      <c r="J11" s="60">
        <v>23544.43</v>
      </c>
      <c r="K11" s="60">
        <v>0</v>
      </c>
    </row>
    <row r="12" spans="1:11" ht="24" customHeight="1">
      <c r="A12" s="54"/>
      <c r="B12" s="55"/>
      <c r="C12" s="83" t="s">
        <v>93</v>
      </c>
      <c r="D12" s="83" t="s">
        <v>93</v>
      </c>
      <c r="E12" s="83">
        <v>2005</v>
      </c>
      <c r="F12" s="84">
        <v>85806.34</v>
      </c>
      <c r="G12" s="85">
        <v>60064.44</v>
      </c>
      <c r="H12" s="90">
        <v>25741.899999999994</v>
      </c>
      <c r="I12" s="59">
        <v>85806.34</v>
      </c>
      <c r="J12" s="60">
        <v>25741.899999999994</v>
      </c>
      <c r="K12" s="60">
        <v>0</v>
      </c>
    </row>
    <row r="13" spans="1:11" ht="24" customHeight="1">
      <c r="A13" s="54"/>
      <c r="B13" s="55"/>
      <c r="C13" s="83" t="s">
        <v>93</v>
      </c>
      <c r="D13" s="83" t="s">
        <v>93</v>
      </c>
      <c r="E13" s="83">
        <v>2005</v>
      </c>
      <c r="F13" s="84">
        <v>102630</v>
      </c>
      <c r="G13" s="85">
        <v>71841</v>
      </c>
      <c r="H13" s="90">
        <v>30789</v>
      </c>
      <c r="I13" s="59">
        <v>102630</v>
      </c>
      <c r="J13" s="60">
        <v>30789</v>
      </c>
      <c r="K13" s="60">
        <v>0</v>
      </c>
    </row>
    <row r="14" spans="1:11" ht="24" customHeight="1">
      <c r="A14" s="54"/>
      <c r="B14" s="55"/>
      <c r="C14" s="83" t="s">
        <v>93</v>
      </c>
      <c r="D14" s="83" t="s">
        <v>93</v>
      </c>
      <c r="E14" s="83">
        <v>2005</v>
      </c>
      <c r="F14" s="84">
        <v>143399.18</v>
      </c>
      <c r="G14" s="85">
        <v>100379.43</v>
      </c>
      <c r="H14" s="90">
        <v>43019.75</v>
      </c>
      <c r="I14" s="59">
        <v>143399.18</v>
      </c>
      <c r="J14" s="60">
        <v>43019.75</v>
      </c>
      <c r="K14" s="60">
        <v>0</v>
      </c>
    </row>
    <row r="15" spans="1:11" ht="24" customHeight="1">
      <c r="A15" s="54"/>
      <c r="B15" s="55"/>
      <c r="C15" s="83" t="s">
        <v>93</v>
      </c>
      <c r="D15" s="83" t="s">
        <v>93</v>
      </c>
      <c r="E15" s="83">
        <v>2005</v>
      </c>
      <c r="F15" s="84">
        <v>153888.76999999999</v>
      </c>
      <c r="G15" s="85">
        <v>107722.13</v>
      </c>
      <c r="H15" s="90">
        <v>46166.639999999985</v>
      </c>
      <c r="I15" s="59">
        <v>153888.76999999999</v>
      </c>
      <c r="J15" s="60">
        <v>46166.639999999985</v>
      </c>
      <c r="K15" s="60">
        <v>0</v>
      </c>
    </row>
    <row r="16" spans="1:11" ht="24" customHeight="1">
      <c r="A16" s="54"/>
      <c r="B16" s="55"/>
      <c r="C16" s="83" t="s">
        <v>93</v>
      </c>
      <c r="D16" s="83" t="s">
        <v>93</v>
      </c>
      <c r="E16" s="83">
        <v>2005</v>
      </c>
      <c r="F16" s="84">
        <v>832975.98</v>
      </c>
      <c r="G16" s="85">
        <v>583083.18999999994</v>
      </c>
      <c r="H16" s="90">
        <v>249892.79000000004</v>
      </c>
      <c r="I16" s="59">
        <v>832975.98</v>
      </c>
      <c r="J16" s="60">
        <v>249892.79000000004</v>
      </c>
      <c r="K16" s="60">
        <v>0</v>
      </c>
    </row>
    <row r="17" spans="1:11" ht="24" customHeight="1">
      <c r="A17" s="54"/>
      <c r="B17" s="55"/>
      <c r="C17" s="83" t="s">
        <v>94</v>
      </c>
      <c r="D17" s="83" t="s">
        <v>94</v>
      </c>
      <c r="E17" s="83">
        <v>2006</v>
      </c>
      <c r="F17" s="84">
        <v>6364.8</v>
      </c>
      <c r="G17" s="85">
        <v>0</v>
      </c>
      <c r="H17" s="90">
        <v>6364.8</v>
      </c>
      <c r="I17" s="59">
        <v>6364.8</v>
      </c>
      <c r="J17" s="60">
        <v>6364.8</v>
      </c>
      <c r="K17" s="60">
        <v>0</v>
      </c>
    </row>
    <row r="18" spans="1:11" ht="24" customHeight="1">
      <c r="A18" s="54"/>
      <c r="B18" s="55"/>
      <c r="C18" s="86" t="s">
        <v>95</v>
      </c>
      <c r="D18" s="86" t="s">
        <v>95</v>
      </c>
      <c r="E18" s="87">
        <v>2006</v>
      </c>
      <c r="F18" s="84">
        <v>180000</v>
      </c>
      <c r="G18" s="85">
        <v>169995.92</v>
      </c>
      <c r="H18" s="90">
        <v>10004.079999999987</v>
      </c>
      <c r="I18" s="59">
        <v>180000</v>
      </c>
      <c r="J18" s="60">
        <v>10004.079999999987</v>
      </c>
      <c r="K18" s="60">
        <v>0</v>
      </c>
    </row>
    <row r="19" spans="1:11" ht="24" customHeight="1">
      <c r="A19" s="54"/>
      <c r="B19" s="55"/>
      <c r="C19" s="83" t="s">
        <v>96</v>
      </c>
      <c r="D19" s="83" t="s">
        <v>96</v>
      </c>
      <c r="E19" s="83">
        <v>2006</v>
      </c>
      <c r="F19" s="84">
        <v>189000</v>
      </c>
      <c r="G19" s="85">
        <v>145354.16999999998</v>
      </c>
      <c r="H19" s="90">
        <v>43645.830000000016</v>
      </c>
      <c r="I19" s="59">
        <v>189000</v>
      </c>
      <c r="J19" s="60">
        <v>43645.830000000016</v>
      </c>
      <c r="K19" s="60">
        <v>0</v>
      </c>
    </row>
    <row r="20" spans="1:11" ht="24" customHeight="1">
      <c r="A20" s="54"/>
      <c r="B20" s="55"/>
      <c r="C20" s="86" t="s">
        <v>97</v>
      </c>
      <c r="D20" s="86" t="s">
        <v>97</v>
      </c>
      <c r="E20" s="87">
        <v>2008</v>
      </c>
      <c r="F20" s="84">
        <v>8000</v>
      </c>
      <c r="G20" s="85">
        <v>6657.24</v>
      </c>
      <c r="H20" s="90">
        <v>1342.7600000000002</v>
      </c>
      <c r="I20" s="59">
        <v>8000</v>
      </c>
      <c r="J20" s="60">
        <v>1342.7600000000002</v>
      </c>
      <c r="K20" s="60">
        <v>0</v>
      </c>
    </row>
    <row r="21" spans="1:11" ht="24" customHeight="1">
      <c r="A21" s="54"/>
      <c r="B21" s="55"/>
      <c r="C21" s="86" t="s">
        <v>98</v>
      </c>
      <c r="D21" s="86" t="s">
        <v>98</v>
      </c>
      <c r="E21" s="87">
        <v>2008</v>
      </c>
      <c r="F21" s="84">
        <v>81</v>
      </c>
      <c r="G21" s="85">
        <v>59</v>
      </c>
      <c r="H21" s="90">
        <v>22</v>
      </c>
      <c r="I21" s="59">
        <v>81</v>
      </c>
      <c r="J21" s="60">
        <v>22</v>
      </c>
      <c r="K21" s="60">
        <v>0</v>
      </c>
    </row>
    <row r="22" spans="1:11" ht="24" customHeight="1">
      <c r="A22" s="54"/>
      <c r="B22" s="55"/>
      <c r="C22" s="83" t="s">
        <v>99</v>
      </c>
      <c r="D22" s="83" t="s">
        <v>99</v>
      </c>
      <c r="E22" s="83">
        <v>2009</v>
      </c>
      <c r="F22" s="84">
        <v>23034.05</v>
      </c>
      <c r="G22" s="85">
        <v>11517.029999999999</v>
      </c>
      <c r="H22" s="90">
        <v>11517.02</v>
      </c>
      <c r="I22" s="59">
        <v>23034.05</v>
      </c>
      <c r="J22" s="60">
        <v>11517.02</v>
      </c>
      <c r="K22" s="60">
        <v>0</v>
      </c>
    </row>
    <row r="23" spans="1:11" ht="24" customHeight="1">
      <c r="A23" s="54"/>
      <c r="B23" s="55"/>
      <c r="C23" s="83" t="s">
        <v>100</v>
      </c>
      <c r="D23" s="83" t="s">
        <v>100</v>
      </c>
      <c r="E23" s="83">
        <v>2008</v>
      </c>
      <c r="F23" s="84">
        <v>17216.080000000002</v>
      </c>
      <c r="G23" s="85">
        <v>0</v>
      </c>
      <c r="H23" s="90">
        <v>17216.080000000002</v>
      </c>
      <c r="I23" s="59">
        <v>17216.080000000002</v>
      </c>
      <c r="J23" s="60">
        <v>17216.080000000002</v>
      </c>
      <c r="K23" s="60">
        <v>0</v>
      </c>
    </row>
    <row r="24" spans="1:11" ht="24" customHeight="1">
      <c r="A24" s="54"/>
      <c r="B24" s="55"/>
      <c r="C24" s="83" t="s">
        <v>101</v>
      </c>
      <c r="D24" s="83" t="s">
        <v>101</v>
      </c>
      <c r="E24" s="83">
        <v>2009</v>
      </c>
      <c r="F24" s="84">
        <v>61384.17</v>
      </c>
      <c r="G24" s="85">
        <v>59920.14</v>
      </c>
      <c r="H24" s="90">
        <v>1464.0299999999988</v>
      </c>
      <c r="I24" s="59">
        <v>61384.17</v>
      </c>
      <c r="J24" s="60">
        <v>1464.0299999999988</v>
      </c>
      <c r="K24" s="60">
        <v>0</v>
      </c>
    </row>
    <row r="25" spans="1:11" ht="24" customHeight="1">
      <c r="A25" s="54"/>
      <c r="B25" s="55"/>
      <c r="C25" s="91" t="s">
        <v>102</v>
      </c>
      <c r="D25" s="91" t="s">
        <v>102</v>
      </c>
      <c r="E25" s="91">
        <v>2009</v>
      </c>
      <c r="F25" s="92">
        <v>7000</v>
      </c>
      <c r="G25" s="92">
        <v>1400</v>
      </c>
      <c r="H25" s="90">
        <v>5600</v>
      </c>
      <c r="I25" s="59">
        <v>7000</v>
      </c>
      <c r="J25" s="60">
        <v>5600</v>
      </c>
      <c r="K25" s="60">
        <v>0</v>
      </c>
    </row>
    <row r="26" spans="1:11" ht="24" customHeight="1">
      <c r="A26" s="54"/>
      <c r="B26" s="55"/>
      <c r="C26" s="83" t="s">
        <v>103</v>
      </c>
      <c r="D26" s="83" t="s">
        <v>103</v>
      </c>
      <c r="E26" s="83">
        <v>2009</v>
      </c>
      <c r="F26" s="84">
        <v>6000</v>
      </c>
      <c r="G26" s="85">
        <v>4800</v>
      </c>
      <c r="H26" s="90">
        <v>1200</v>
      </c>
      <c r="I26" s="59">
        <v>6000</v>
      </c>
      <c r="J26" s="60">
        <v>1200</v>
      </c>
      <c r="K26" s="60">
        <v>0</v>
      </c>
    </row>
    <row r="27" spans="1:11" ht="24" customHeight="1">
      <c r="A27" s="54"/>
      <c r="B27" s="55"/>
      <c r="C27" s="83" t="s">
        <v>104</v>
      </c>
      <c r="D27" s="83" t="s">
        <v>104</v>
      </c>
      <c r="E27" s="83">
        <v>2009</v>
      </c>
      <c r="F27" s="84">
        <v>25000</v>
      </c>
      <c r="G27" s="85">
        <v>0</v>
      </c>
      <c r="H27" s="90">
        <v>25000</v>
      </c>
      <c r="I27" s="59">
        <v>25000</v>
      </c>
      <c r="J27" s="60">
        <v>25000</v>
      </c>
      <c r="K27" s="60">
        <v>0</v>
      </c>
    </row>
    <row r="28" spans="1:11" ht="24" customHeight="1">
      <c r="A28" s="54"/>
      <c r="B28" s="55"/>
      <c r="C28" s="83" t="s">
        <v>105</v>
      </c>
      <c r="D28" s="83" t="s">
        <v>105</v>
      </c>
      <c r="E28" s="83">
        <v>2009</v>
      </c>
      <c r="F28" s="84">
        <v>120000</v>
      </c>
      <c r="G28" s="85">
        <v>0</v>
      </c>
      <c r="H28" s="90">
        <v>120000</v>
      </c>
      <c r="I28" s="59">
        <v>120000</v>
      </c>
      <c r="J28" s="60">
        <v>120000</v>
      </c>
      <c r="K28" s="60">
        <v>0</v>
      </c>
    </row>
    <row r="29" spans="1:11" ht="24" customHeight="1">
      <c r="A29" s="54"/>
      <c r="B29" s="55"/>
      <c r="C29" s="86" t="s">
        <v>106</v>
      </c>
      <c r="D29" s="86" t="s">
        <v>106</v>
      </c>
      <c r="E29" s="83">
        <v>2009</v>
      </c>
      <c r="F29" s="84">
        <v>300000</v>
      </c>
      <c r="G29" s="85">
        <v>0</v>
      </c>
      <c r="H29" s="90">
        <v>300000</v>
      </c>
      <c r="I29" s="59">
        <v>300000</v>
      </c>
      <c r="J29" s="60">
        <v>300000</v>
      </c>
      <c r="K29" s="60">
        <v>0</v>
      </c>
    </row>
    <row r="30" spans="1:11" ht="24" customHeight="1">
      <c r="A30" s="54"/>
      <c r="B30" s="55"/>
      <c r="C30" s="83" t="s">
        <v>107</v>
      </c>
      <c r="D30" s="83" t="s">
        <v>107</v>
      </c>
      <c r="E30" s="83">
        <v>2011</v>
      </c>
      <c r="F30" s="84">
        <v>15790.92</v>
      </c>
      <c r="G30" s="85">
        <v>15790.87</v>
      </c>
      <c r="H30" s="90">
        <v>4.9999999999272404E-2</v>
      </c>
      <c r="I30" s="59">
        <v>15790.92</v>
      </c>
      <c r="J30" s="60">
        <v>4.9999999999272404E-2</v>
      </c>
      <c r="K30" s="60">
        <v>0</v>
      </c>
    </row>
    <row r="31" spans="1:11" ht="24" customHeight="1">
      <c r="A31" s="54"/>
      <c r="B31" s="55"/>
      <c r="C31" s="83" t="s">
        <v>108</v>
      </c>
      <c r="D31" s="83" t="s">
        <v>108</v>
      </c>
      <c r="E31" s="83">
        <v>2003</v>
      </c>
      <c r="F31" s="84">
        <v>1750</v>
      </c>
      <c r="G31" s="85">
        <v>0</v>
      </c>
      <c r="H31" s="90">
        <v>1750</v>
      </c>
      <c r="I31" s="59">
        <v>1750</v>
      </c>
      <c r="J31" s="60">
        <v>1750</v>
      </c>
      <c r="K31" s="60">
        <v>0</v>
      </c>
    </row>
    <row r="32" spans="1:11" ht="24" customHeight="1">
      <c r="A32" s="54"/>
      <c r="B32" s="55"/>
      <c r="C32" s="83" t="s">
        <v>109</v>
      </c>
      <c r="D32" s="83" t="s">
        <v>109</v>
      </c>
      <c r="E32" s="83">
        <v>2005</v>
      </c>
      <c r="F32" s="84">
        <v>30358</v>
      </c>
      <c r="G32" s="85">
        <v>0</v>
      </c>
      <c r="H32" s="90">
        <v>30358</v>
      </c>
      <c r="I32" s="59">
        <v>30358</v>
      </c>
      <c r="J32" s="60">
        <v>30358</v>
      </c>
      <c r="K32" s="60">
        <v>0</v>
      </c>
    </row>
    <row r="33" spans="1:11" ht="24" customHeight="1">
      <c r="A33" s="54"/>
      <c r="B33" s="55"/>
      <c r="C33" s="83" t="s">
        <v>110</v>
      </c>
      <c r="D33" s="83" t="s">
        <v>110</v>
      </c>
      <c r="E33" s="83">
        <v>2005</v>
      </c>
      <c r="F33" s="84">
        <v>423.56</v>
      </c>
      <c r="G33" s="85">
        <v>0</v>
      </c>
      <c r="H33" s="90">
        <v>423.56</v>
      </c>
      <c r="I33" s="59">
        <v>423.56</v>
      </c>
      <c r="J33" s="60">
        <v>423.56</v>
      </c>
      <c r="K33" s="60">
        <v>0</v>
      </c>
    </row>
    <row r="34" spans="1:11" ht="24" customHeight="1">
      <c r="A34" s="54"/>
      <c r="B34" s="55"/>
      <c r="C34" s="83" t="s">
        <v>111</v>
      </c>
      <c r="D34" s="83" t="s">
        <v>111</v>
      </c>
      <c r="E34" s="83">
        <v>2001</v>
      </c>
      <c r="F34" s="84">
        <v>8521.5400000000009</v>
      </c>
      <c r="G34" s="85">
        <v>0</v>
      </c>
      <c r="H34" s="90">
        <v>8521.5400000000009</v>
      </c>
      <c r="I34" s="59">
        <v>8521.5400000000009</v>
      </c>
      <c r="J34" s="60">
        <v>8521.5400000000009</v>
      </c>
      <c r="K34" s="60">
        <v>0</v>
      </c>
    </row>
    <row r="35" spans="1:11" ht="24" customHeight="1">
      <c r="A35" s="54"/>
      <c r="B35" s="55"/>
      <c r="C35" s="83" t="s">
        <v>112</v>
      </c>
      <c r="D35" s="83" t="s">
        <v>112</v>
      </c>
      <c r="E35" s="83">
        <v>2001</v>
      </c>
      <c r="F35" s="84">
        <v>12653.19</v>
      </c>
      <c r="G35" s="85">
        <v>0</v>
      </c>
      <c r="H35" s="90">
        <v>12653.19</v>
      </c>
      <c r="I35" s="59">
        <v>12653.19</v>
      </c>
      <c r="J35" s="60">
        <v>12653.19</v>
      </c>
      <c r="K35" s="60">
        <v>0</v>
      </c>
    </row>
    <row r="36" spans="1:11" ht="24" customHeight="1">
      <c r="A36" s="54"/>
      <c r="B36" s="55"/>
      <c r="C36" s="83" t="s">
        <v>113</v>
      </c>
      <c r="D36" s="83" t="s">
        <v>113</v>
      </c>
      <c r="E36" s="83">
        <v>2001</v>
      </c>
      <c r="F36" s="84">
        <v>49988.75</v>
      </c>
      <c r="G36" s="85">
        <v>0</v>
      </c>
      <c r="H36" s="90">
        <v>49988.75</v>
      </c>
      <c r="I36" s="59">
        <v>49988.75</v>
      </c>
      <c r="J36" s="60">
        <v>49988.75</v>
      </c>
      <c r="K36" s="60">
        <v>0</v>
      </c>
    </row>
    <row r="37" spans="1:11" ht="24" customHeight="1">
      <c r="A37" s="54"/>
      <c r="B37" s="55"/>
      <c r="C37" s="93" t="s">
        <v>114</v>
      </c>
      <c r="D37" s="93" t="s">
        <v>114</v>
      </c>
      <c r="E37" s="94">
        <v>2015</v>
      </c>
      <c r="F37" s="95">
        <v>58748.56</v>
      </c>
      <c r="G37" s="96">
        <v>58748.56</v>
      </c>
      <c r="H37" s="95">
        <v>0</v>
      </c>
      <c r="I37" s="59">
        <v>58748.56</v>
      </c>
      <c r="J37" s="60">
        <v>0</v>
      </c>
      <c r="K37" s="60">
        <v>0</v>
      </c>
    </row>
    <row r="38" spans="1:11" ht="24" customHeight="1">
      <c r="A38" s="54"/>
      <c r="B38" s="55"/>
      <c r="C38" s="93" t="s">
        <v>115</v>
      </c>
      <c r="D38" s="93" t="s">
        <v>115</v>
      </c>
      <c r="E38" s="94">
        <v>2016</v>
      </c>
      <c r="F38" s="95">
        <v>8392.64</v>
      </c>
      <c r="G38" s="96">
        <v>8392.64</v>
      </c>
      <c r="H38" s="95">
        <v>0</v>
      </c>
      <c r="I38" s="59">
        <v>8392.64</v>
      </c>
      <c r="J38" s="60">
        <v>0</v>
      </c>
      <c r="K38" s="60">
        <v>0</v>
      </c>
    </row>
    <row r="39" spans="1:11" ht="24" customHeight="1">
      <c r="A39" s="54"/>
      <c r="B39" s="55"/>
      <c r="C39" s="93" t="s">
        <v>116</v>
      </c>
      <c r="D39" s="93" t="s">
        <v>116</v>
      </c>
      <c r="E39" s="94">
        <v>2016</v>
      </c>
      <c r="F39" s="95">
        <v>144773.35999999999</v>
      </c>
      <c r="G39" s="96">
        <v>144773.35999999999</v>
      </c>
      <c r="H39" s="95">
        <v>0</v>
      </c>
      <c r="I39" s="59">
        <v>144773.35999999999</v>
      </c>
      <c r="J39" s="60">
        <v>0</v>
      </c>
      <c r="K39" s="60">
        <v>0</v>
      </c>
    </row>
    <row r="40" spans="1:11" ht="24" customHeight="1">
      <c r="A40" s="54"/>
      <c r="B40" s="55"/>
      <c r="C40" s="93" t="s">
        <v>117</v>
      </c>
      <c r="D40" s="93" t="s">
        <v>117</v>
      </c>
      <c r="E40" s="94">
        <v>2016</v>
      </c>
      <c r="F40" s="95">
        <v>7334.56</v>
      </c>
      <c r="G40" s="96">
        <v>7334.56</v>
      </c>
      <c r="H40" s="95">
        <v>0</v>
      </c>
      <c r="I40" s="59">
        <v>7334.56</v>
      </c>
      <c r="J40" s="60">
        <v>0</v>
      </c>
      <c r="K40" s="60">
        <v>0</v>
      </c>
    </row>
    <row r="41" spans="1:11" ht="24" customHeight="1">
      <c r="A41" s="54"/>
      <c r="B41" s="55"/>
      <c r="C41" s="93" t="s">
        <v>120</v>
      </c>
      <c r="D41" s="97" t="s">
        <v>121</v>
      </c>
      <c r="E41" s="98">
        <v>2020</v>
      </c>
      <c r="F41" s="95">
        <v>100714.56</v>
      </c>
      <c r="G41" s="99">
        <v>0</v>
      </c>
      <c r="H41" s="100">
        <v>100714.56</v>
      </c>
      <c r="I41" s="59">
        <v>100714.56</v>
      </c>
      <c r="J41" s="60"/>
      <c r="K41" s="60">
        <v>0</v>
      </c>
    </row>
    <row r="42" spans="1:11" ht="24" customHeight="1">
      <c r="A42" s="54"/>
      <c r="B42" s="55"/>
      <c r="C42" s="93" t="s">
        <v>118</v>
      </c>
      <c r="D42" s="55" t="s">
        <v>119</v>
      </c>
      <c r="E42" s="56">
        <v>2020</v>
      </c>
      <c r="F42" s="95">
        <v>18883.5</v>
      </c>
      <c r="G42" s="57">
        <v>0</v>
      </c>
      <c r="H42" s="58">
        <v>0</v>
      </c>
      <c r="I42" s="59">
        <v>0</v>
      </c>
      <c r="J42" s="60"/>
      <c r="K42" s="60">
        <v>18883.5</v>
      </c>
    </row>
    <row r="43" spans="1:11" ht="12.75" customHeight="1">
      <c r="A43" s="62" t="s">
        <v>41</v>
      </c>
      <c r="B43" s="63"/>
      <c r="C43" s="63"/>
      <c r="D43" s="63"/>
      <c r="E43" s="64"/>
      <c r="F43" s="25">
        <f t="shared" ref="F43:K43" si="3">SUM(F5:F42)</f>
        <v>3060696.8300000005</v>
      </c>
      <c r="G43" s="25">
        <f t="shared" si="3"/>
        <v>1751925.9099999997</v>
      </c>
      <c r="H43" s="25">
        <f t="shared" si="3"/>
        <v>1289887.4200000002</v>
      </c>
      <c r="I43" s="25">
        <f t="shared" si="3"/>
        <v>3041813.3300000005</v>
      </c>
      <c r="J43" s="25">
        <f t="shared" si="3"/>
        <v>1189172.8600000001</v>
      </c>
      <c r="K43" s="25">
        <f t="shared" si="3"/>
        <v>18883.5</v>
      </c>
    </row>
    <row r="44" spans="1:11" ht="12.75" customHeight="1">
      <c r="A44" s="65"/>
      <c r="B44" s="66"/>
      <c r="C44" s="66"/>
      <c r="D44" s="66"/>
      <c r="E44" s="67"/>
      <c r="F44" s="67"/>
      <c r="G44" s="67"/>
      <c r="H44" s="67"/>
    </row>
    <row r="45" spans="1:11" s="70" customFormat="1" ht="12.75" customHeight="1">
      <c r="A45" s="68"/>
      <c r="B45" s="69"/>
      <c r="C45" s="69"/>
      <c r="D45" s="69"/>
      <c r="F45" s="34"/>
      <c r="G45" s="49"/>
      <c r="H45" s="67"/>
    </row>
    <row r="46" spans="1:11" s="70" customFormat="1" ht="12.75" customHeight="1">
      <c r="A46" s="65" t="s">
        <v>42</v>
      </c>
      <c r="B46" s="69"/>
      <c r="C46" s="69"/>
      <c r="D46" s="69"/>
      <c r="F46" s="34"/>
      <c r="G46" s="49"/>
      <c r="H46" s="49"/>
    </row>
    <row r="47" spans="1:11" s="70" customFormat="1" ht="12.75" customHeight="1">
      <c r="A47" s="68"/>
      <c r="B47" s="69"/>
      <c r="C47" s="69"/>
      <c r="D47" s="69"/>
      <c r="F47" s="34"/>
      <c r="G47" s="49"/>
      <c r="H47" s="49"/>
    </row>
    <row r="48" spans="1:11" s="70" customFormat="1" ht="13.5" customHeight="1">
      <c r="A48" s="68"/>
      <c r="B48" s="69"/>
      <c r="C48" s="69"/>
      <c r="D48" s="69"/>
      <c r="F48" s="34"/>
      <c r="G48" s="49"/>
      <c r="H48" s="49"/>
    </row>
    <row r="49" spans="1:5" ht="13.5" customHeight="1">
      <c r="A49" s="71"/>
      <c r="B49" s="72" t="s">
        <v>60</v>
      </c>
      <c r="C49" s="72"/>
      <c r="D49" s="72"/>
      <c r="E49" s="73"/>
    </row>
    <row r="50" spans="1:5" ht="12.75" customHeight="1">
      <c r="A50" s="74"/>
      <c r="B50" s="72"/>
      <c r="C50" s="72"/>
      <c r="D50" s="72"/>
    </row>
    <row r="51" spans="1:5" ht="12.75" customHeight="1">
      <c r="A51" s="74"/>
      <c r="B51" s="72"/>
      <c r="C51" s="72"/>
      <c r="D51" s="72"/>
    </row>
    <row r="52" spans="1:5" ht="12.75" customHeight="1">
      <c r="A52" s="74"/>
      <c r="B52" s="72"/>
      <c r="C52" s="72"/>
      <c r="D52" s="72"/>
    </row>
    <row r="53" spans="1:5" ht="12.75" customHeight="1">
      <c r="A53" s="74"/>
      <c r="B53" s="72"/>
      <c r="C53" s="72"/>
      <c r="D53" s="72"/>
    </row>
    <row r="54" spans="1:5" ht="12.75" customHeight="1">
      <c r="A54" s="74"/>
      <c r="B54" s="72"/>
      <c r="C54" s="72"/>
      <c r="D54" s="72"/>
    </row>
    <row r="55" spans="1:5" ht="12.75" customHeight="1">
      <c r="A55" s="74"/>
      <c r="B55" s="72"/>
      <c r="C55" s="72"/>
      <c r="D55" s="72"/>
    </row>
    <row r="56" spans="1:5" ht="12.75" customHeight="1">
      <c r="A56" s="74"/>
      <c r="B56" s="72"/>
      <c r="C56" s="72"/>
      <c r="D56" s="72"/>
    </row>
  </sheetData>
  <pageMargins left="0.43333333333333335" right="0.2361111111111111" top="0.98402777777777772" bottom="0.98402777777777772" header="0.51180555555555551" footer="0.51180555555555551"/>
  <pageSetup paperSize="8" scale="90" firstPageNumber="0" orientation="landscape" r:id="rId1"/>
  <headerFooter alignWithMargins="0">
    <oddHeader>&amp;L&amp;"Arial,Grassetto"Consuntivo al 31/12/2020
Dettaglio crediti vincolati v/Regione - &amp;A&amp;CImporti in Euro,00</oddHeader>
    <oddFooter>&amp;RPagina &amp;P di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="60" zoomScaleNormal="75" workbookViewId="0">
      <selection activeCell="J26" sqref="J26"/>
    </sheetView>
  </sheetViews>
  <sheetFormatPr defaultColWidth="9" defaultRowHeight="12.75" customHeight="1"/>
  <cols>
    <col min="1" max="1" width="11.28515625" customWidth="1"/>
    <col min="2" max="2" width="31.28515625" customWidth="1"/>
    <col min="3" max="3" width="17.28515625" customWidth="1"/>
    <col min="4" max="4" width="40.42578125" customWidth="1"/>
    <col min="5" max="5" width="11.85546875" customWidth="1"/>
    <col min="6" max="6" width="16" style="49" customWidth="1"/>
    <col min="7" max="7" width="15.7109375" style="49" customWidth="1"/>
    <col min="8" max="8" width="14.42578125" style="49" customWidth="1"/>
    <col min="9" max="9" width="14.7109375" customWidth="1"/>
    <col min="10" max="10" width="19.140625" customWidth="1"/>
    <col min="11" max="11" width="13.7109375" customWidth="1"/>
  </cols>
  <sheetData>
    <row r="1" spans="1:11" ht="12.75" customHeight="1">
      <c r="A1" s="80" t="s">
        <v>2</v>
      </c>
      <c r="B1" s="80"/>
      <c r="C1" s="81" t="s">
        <v>3</v>
      </c>
      <c r="D1" s="81"/>
      <c r="E1" s="81"/>
      <c r="F1" s="81"/>
      <c r="G1" s="78" t="s">
        <v>4</v>
      </c>
      <c r="H1" s="78"/>
      <c r="I1" s="78"/>
      <c r="J1" s="79" t="s">
        <v>5</v>
      </c>
      <c r="K1" s="79"/>
    </row>
    <row r="2" spans="1:11" ht="52.5" customHeight="1">
      <c r="A2" s="6" t="s">
        <v>6</v>
      </c>
      <c r="B2" s="7" t="s">
        <v>7</v>
      </c>
      <c r="C2" s="8" t="s">
        <v>56</v>
      </c>
      <c r="D2" s="8" t="s">
        <v>57</v>
      </c>
      <c r="E2" s="8" t="s">
        <v>58</v>
      </c>
      <c r="F2" s="8" t="s">
        <v>59</v>
      </c>
      <c r="G2" s="9" t="s">
        <v>9</v>
      </c>
      <c r="H2" s="10" t="s">
        <v>10</v>
      </c>
      <c r="I2" s="10" t="s">
        <v>11</v>
      </c>
      <c r="J2" s="50" t="s">
        <v>12</v>
      </c>
      <c r="K2" s="50" t="s">
        <v>13</v>
      </c>
    </row>
    <row r="3" spans="1:11" ht="12.75" customHeight="1">
      <c r="A3" s="12"/>
      <c r="B3" s="13"/>
      <c r="C3" s="13"/>
      <c r="D3" s="13"/>
      <c r="E3" s="12"/>
      <c r="F3" s="51" t="s">
        <v>14</v>
      </c>
      <c r="G3" s="52" t="s">
        <v>15</v>
      </c>
      <c r="H3" s="52" t="s">
        <v>16</v>
      </c>
      <c r="I3" s="52" t="s">
        <v>17</v>
      </c>
      <c r="J3" s="53" t="s">
        <v>18</v>
      </c>
      <c r="K3" s="53" t="s">
        <v>19</v>
      </c>
    </row>
    <row r="4" spans="1:11" ht="12.75" customHeight="1">
      <c r="A4" s="12"/>
      <c r="B4" s="13"/>
      <c r="C4" s="13"/>
      <c r="D4" s="13"/>
      <c r="E4" s="12"/>
      <c r="F4" s="12"/>
      <c r="G4" s="12"/>
      <c r="H4" s="12"/>
      <c r="I4" s="12"/>
      <c r="J4" s="12"/>
      <c r="K4" s="12"/>
    </row>
    <row r="5" spans="1:11" ht="24" customHeight="1">
      <c r="A5" s="54">
        <v>4500141</v>
      </c>
      <c r="B5" s="55" t="s">
        <v>29</v>
      </c>
      <c r="C5" s="55"/>
      <c r="D5" s="55"/>
      <c r="E5" s="56"/>
      <c r="F5" s="57"/>
      <c r="G5" s="57"/>
      <c r="H5" s="58"/>
      <c r="I5" s="59">
        <f t="shared" ref="I5:I10" si="0">G5+H5</f>
        <v>0</v>
      </c>
      <c r="J5" s="60">
        <f t="shared" ref="J5:J10" si="1">F5-G5</f>
        <v>0</v>
      </c>
      <c r="K5" s="60">
        <f t="shared" ref="K5:K10" si="2">F5-I5</f>
        <v>0</v>
      </c>
    </row>
    <row r="6" spans="1:11" ht="12.75" customHeight="1">
      <c r="A6" s="54"/>
      <c r="B6" s="55"/>
      <c r="C6" s="83" t="s">
        <v>122</v>
      </c>
      <c r="D6" s="83" t="s">
        <v>122</v>
      </c>
      <c r="E6" s="56">
        <v>2008</v>
      </c>
      <c r="F6" s="84">
        <v>250000</v>
      </c>
      <c r="G6" s="85">
        <v>71056.22</v>
      </c>
      <c r="H6" s="58">
        <v>178943.78</v>
      </c>
      <c r="I6" s="59">
        <f t="shared" si="0"/>
        <v>250000</v>
      </c>
      <c r="J6" s="60">
        <f t="shared" si="1"/>
        <v>178943.78</v>
      </c>
      <c r="K6" s="60">
        <f t="shared" si="2"/>
        <v>0</v>
      </c>
    </row>
    <row r="7" spans="1:11" ht="12.75" customHeight="1">
      <c r="A7" s="54"/>
      <c r="B7" s="55"/>
      <c r="C7" s="55"/>
      <c r="D7" s="55"/>
      <c r="E7" s="56"/>
      <c r="F7" s="57"/>
      <c r="G7" s="57"/>
      <c r="H7" s="58"/>
      <c r="I7" s="59">
        <f t="shared" si="0"/>
        <v>0</v>
      </c>
      <c r="J7" s="60">
        <f t="shared" si="1"/>
        <v>0</v>
      </c>
      <c r="K7" s="60">
        <f t="shared" si="2"/>
        <v>0</v>
      </c>
    </row>
    <row r="8" spans="1:11" ht="12.75" customHeight="1">
      <c r="A8" s="54"/>
      <c r="B8" s="55"/>
      <c r="C8" s="55"/>
      <c r="D8" s="55"/>
      <c r="E8" s="56"/>
      <c r="F8" s="57"/>
      <c r="G8" s="57"/>
      <c r="H8" s="58"/>
      <c r="I8" s="59">
        <f t="shared" si="0"/>
        <v>0</v>
      </c>
      <c r="J8" s="60">
        <f t="shared" si="1"/>
        <v>0</v>
      </c>
      <c r="K8" s="60">
        <f t="shared" si="2"/>
        <v>0</v>
      </c>
    </row>
    <row r="9" spans="1:11" ht="12.75" customHeight="1">
      <c r="A9" s="54"/>
      <c r="B9" s="55"/>
      <c r="C9" s="55"/>
      <c r="D9" s="55"/>
      <c r="E9" s="56"/>
      <c r="F9" s="57"/>
      <c r="G9" s="57"/>
      <c r="H9" s="58"/>
      <c r="I9" s="59">
        <f t="shared" si="0"/>
        <v>0</v>
      </c>
      <c r="J9" s="60">
        <f t="shared" si="1"/>
        <v>0</v>
      </c>
      <c r="K9" s="60">
        <f t="shared" si="2"/>
        <v>0</v>
      </c>
    </row>
    <row r="10" spans="1:11" ht="12.75" customHeight="1">
      <c r="A10" s="54"/>
      <c r="B10" s="55"/>
      <c r="C10" s="55"/>
      <c r="D10" s="55"/>
      <c r="E10" s="61"/>
      <c r="F10" s="57"/>
      <c r="G10" s="57"/>
      <c r="H10" s="58"/>
      <c r="I10" s="59">
        <f t="shared" si="0"/>
        <v>0</v>
      </c>
      <c r="J10" s="60">
        <f t="shared" si="1"/>
        <v>0</v>
      </c>
      <c r="K10" s="60">
        <f t="shared" si="2"/>
        <v>0</v>
      </c>
    </row>
    <row r="11" spans="1:11" ht="12.75" customHeight="1">
      <c r="A11" s="62" t="s">
        <v>41</v>
      </c>
      <c r="B11" s="63"/>
      <c r="C11" s="63"/>
      <c r="D11" s="63"/>
      <c r="E11" s="64"/>
      <c r="F11" s="25">
        <f t="shared" ref="F11:K11" si="3">SUM(F5:F10)</f>
        <v>250000</v>
      </c>
      <c r="G11" s="25">
        <f t="shared" si="3"/>
        <v>71056.22</v>
      </c>
      <c r="H11" s="25">
        <f t="shared" si="3"/>
        <v>178943.78</v>
      </c>
      <c r="I11" s="25">
        <f t="shared" si="3"/>
        <v>250000</v>
      </c>
      <c r="J11" s="25">
        <f t="shared" si="3"/>
        <v>178943.78</v>
      </c>
      <c r="K11" s="25">
        <f t="shared" si="3"/>
        <v>0</v>
      </c>
    </row>
    <row r="12" spans="1:11" ht="12.75" customHeight="1">
      <c r="A12" s="65"/>
      <c r="B12" s="66"/>
      <c r="C12" s="66"/>
      <c r="D12" s="66"/>
      <c r="E12" s="67"/>
      <c r="F12" s="67"/>
      <c r="G12" s="67"/>
      <c r="H12" s="67"/>
    </row>
    <row r="13" spans="1:11" s="70" customFormat="1" ht="12.75" customHeight="1">
      <c r="A13" s="68"/>
      <c r="B13" s="69"/>
      <c r="C13" s="69"/>
      <c r="D13" s="69"/>
      <c r="F13" s="34"/>
      <c r="G13" s="49"/>
      <c r="H13" s="67"/>
    </row>
    <row r="14" spans="1:11" s="70" customFormat="1" ht="12.75" customHeight="1">
      <c r="A14" s="65" t="s">
        <v>42</v>
      </c>
      <c r="B14" s="69"/>
      <c r="C14" s="69"/>
      <c r="D14" s="69"/>
      <c r="F14" s="34"/>
      <c r="G14" s="49"/>
      <c r="H14" s="49"/>
    </row>
    <row r="15" spans="1:11" s="70" customFormat="1" ht="12.75" customHeight="1">
      <c r="A15" s="68"/>
      <c r="B15" s="69"/>
      <c r="C15" s="69"/>
      <c r="D15" s="69"/>
      <c r="F15" s="34"/>
      <c r="G15" s="49"/>
      <c r="H15" s="49"/>
    </row>
    <row r="16" spans="1:11" s="70" customFormat="1" ht="13.5" customHeight="1">
      <c r="A16" s="68"/>
      <c r="B16" s="69"/>
      <c r="C16" s="69"/>
      <c r="D16" s="69"/>
      <c r="F16" s="34"/>
      <c r="G16" s="49"/>
      <c r="H16" s="49"/>
    </row>
    <row r="17" spans="1:5" ht="13.5" customHeight="1">
      <c r="A17" s="71"/>
      <c r="B17" s="72" t="s">
        <v>60</v>
      </c>
      <c r="C17" s="72"/>
      <c r="D17" s="72"/>
      <c r="E17" s="73"/>
    </row>
    <row r="18" spans="1:5" ht="12.75" customHeight="1">
      <c r="A18" s="74"/>
      <c r="B18" s="72"/>
      <c r="C18" s="72"/>
      <c r="D18" s="72"/>
    </row>
    <row r="19" spans="1:5" ht="12.75" customHeight="1">
      <c r="A19" s="74"/>
      <c r="B19" s="72"/>
      <c r="C19" s="72"/>
      <c r="D19" s="72"/>
    </row>
    <row r="20" spans="1:5" ht="12.75" customHeight="1">
      <c r="A20" s="74"/>
      <c r="B20" s="72"/>
      <c r="C20" s="72"/>
      <c r="D20" s="72"/>
    </row>
    <row r="21" spans="1:5" ht="12.75" customHeight="1">
      <c r="A21" s="74"/>
      <c r="B21" s="72"/>
      <c r="C21" s="72"/>
      <c r="D21" s="72"/>
    </row>
    <row r="22" spans="1:5" ht="12.75" customHeight="1">
      <c r="A22" s="74"/>
      <c r="B22" s="72"/>
      <c r="C22" s="72"/>
      <c r="D22" s="72"/>
    </row>
    <row r="23" spans="1:5" ht="12.75" customHeight="1">
      <c r="A23" s="74"/>
      <c r="B23" s="72"/>
      <c r="C23" s="72"/>
      <c r="D23" s="72"/>
    </row>
    <row r="24" spans="1:5" ht="12.75" customHeight="1">
      <c r="A24" s="74"/>
      <c r="B24" s="72"/>
      <c r="C24" s="72"/>
      <c r="D24" s="72"/>
    </row>
  </sheetData>
  <pageMargins left="0.43333333333333335" right="0.2361111111111111" top="0.98402777777777772" bottom="0.98402777777777772" header="0.51180555555555551" footer="0.51180555555555551"/>
  <pageSetup paperSize="8" scale="90" firstPageNumber="0" orientation="landscape" r:id="rId1"/>
  <headerFooter alignWithMargins="0">
    <oddHeader>&amp;L&amp;"Arial,Grassetto"Consuntivo al 31/12/2020
Dettaglio crediti vincolati v/Regione - &amp;A&amp;CImporti in Euro,00</oddHeader>
    <oddFooter>&amp;RPagina &amp;P di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view="pageBreakPreview" topLeftCell="A34" zoomScale="60" zoomScaleNormal="75" workbookViewId="0">
      <selection activeCell="J26" sqref="J26"/>
    </sheetView>
  </sheetViews>
  <sheetFormatPr defaultColWidth="9" defaultRowHeight="12.75" customHeight="1"/>
  <cols>
    <col min="1" max="1" width="11.28515625" customWidth="1"/>
    <col min="2" max="2" width="31.28515625" customWidth="1"/>
    <col min="3" max="3" width="17.28515625" customWidth="1"/>
    <col min="4" max="4" width="40.42578125" customWidth="1"/>
    <col min="5" max="5" width="11.85546875" customWidth="1"/>
    <col min="6" max="6" width="16" style="49" customWidth="1"/>
    <col min="7" max="7" width="15.7109375" style="49" customWidth="1"/>
    <col min="8" max="8" width="16.7109375" style="49" bestFit="1" customWidth="1"/>
    <col min="9" max="9" width="19.140625" bestFit="1" customWidth="1"/>
    <col min="10" max="10" width="17.42578125" customWidth="1"/>
    <col min="11" max="11" width="16" bestFit="1" customWidth="1"/>
  </cols>
  <sheetData>
    <row r="1" spans="1:11" ht="12.75" customHeight="1">
      <c r="A1" s="80" t="s">
        <v>2</v>
      </c>
      <c r="B1" s="80"/>
      <c r="C1" s="81" t="s">
        <v>3</v>
      </c>
      <c r="D1" s="81"/>
      <c r="E1" s="81"/>
      <c r="F1" s="81"/>
      <c r="G1" s="78" t="s">
        <v>4</v>
      </c>
      <c r="H1" s="78"/>
      <c r="I1" s="78"/>
      <c r="J1" s="79" t="s">
        <v>5</v>
      </c>
      <c r="K1" s="79"/>
    </row>
    <row r="2" spans="1:11" ht="52.5" customHeight="1">
      <c r="A2" s="6" t="s">
        <v>6</v>
      </c>
      <c r="B2" s="7" t="s">
        <v>7</v>
      </c>
      <c r="C2" s="8" t="s">
        <v>56</v>
      </c>
      <c r="D2" s="8" t="s">
        <v>57</v>
      </c>
      <c r="E2" s="8" t="s">
        <v>58</v>
      </c>
      <c r="F2" s="8" t="s">
        <v>59</v>
      </c>
      <c r="G2" s="9" t="s">
        <v>9</v>
      </c>
      <c r="H2" s="10" t="s">
        <v>10</v>
      </c>
      <c r="I2" s="10" t="s">
        <v>11</v>
      </c>
      <c r="J2" s="50" t="s">
        <v>12</v>
      </c>
      <c r="K2" s="50" t="s">
        <v>13</v>
      </c>
    </row>
    <row r="3" spans="1:11" ht="12.75" customHeight="1">
      <c r="A3" s="12"/>
      <c r="B3" s="13"/>
      <c r="C3" s="13"/>
      <c r="D3" s="13"/>
      <c r="E3" s="12"/>
      <c r="F3" s="51" t="s">
        <v>14</v>
      </c>
      <c r="G3" s="52" t="s">
        <v>15</v>
      </c>
      <c r="H3" s="52" t="s">
        <v>16</v>
      </c>
      <c r="I3" s="52" t="s">
        <v>17</v>
      </c>
      <c r="J3" s="53" t="s">
        <v>18</v>
      </c>
      <c r="K3" s="53" t="s">
        <v>19</v>
      </c>
    </row>
    <row r="4" spans="1:11" ht="12.75" customHeight="1">
      <c r="A4" s="12"/>
      <c r="B4" s="13"/>
      <c r="C4" s="13"/>
      <c r="D4" s="13"/>
      <c r="E4" s="12"/>
      <c r="F4" s="12"/>
      <c r="G4" s="12"/>
      <c r="H4" s="12"/>
      <c r="I4" s="12"/>
      <c r="J4" s="12"/>
      <c r="K4" s="12"/>
    </row>
    <row r="5" spans="1:11" ht="24" customHeight="1">
      <c r="A5" s="54">
        <v>4500142</v>
      </c>
      <c r="B5" s="55" t="s">
        <v>30</v>
      </c>
      <c r="C5" s="55"/>
      <c r="D5" s="55"/>
      <c r="E5" s="56"/>
      <c r="F5" s="57"/>
      <c r="G5" s="57"/>
      <c r="H5" s="58"/>
      <c r="I5" s="59">
        <f t="shared" ref="I5" si="0">G5+H5</f>
        <v>0</v>
      </c>
      <c r="J5" s="60">
        <f t="shared" ref="J5" si="1">F5-G5</f>
        <v>0</v>
      </c>
      <c r="K5" s="60">
        <f t="shared" ref="K5" si="2">F5-I5</f>
        <v>0</v>
      </c>
    </row>
    <row r="6" spans="1:11" ht="24" customHeight="1">
      <c r="A6" s="54"/>
      <c r="B6" s="55"/>
      <c r="C6" s="83" t="s">
        <v>123</v>
      </c>
      <c r="D6" s="83" t="s">
        <v>123</v>
      </c>
      <c r="E6" s="83">
        <v>2007</v>
      </c>
      <c r="F6" s="84">
        <v>1012011</v>
      </c>
      <c r="G6" s="85">
        <v>248477.2</v>
      </c>
      <c r="H6" s="90">
        <v>763533.8</v>
      </c>
      <c r="I6" s="59">
        <v>1012011</v>
      </c>
      <c r="J6" s="60">
        <v>763533.8</v>
      </c>
      <c r="K6" s="60">
        <v>0</v>
      </c>
    </row>
    <row r="7" spans="1:11" ht="24" customHeight="1">
      <c r="A7" s="54"/>
      <c r="B7" s="55"/>
      <c r="C7" s="83" t="s">
        <v>124</v>
      </c>
      <c r="D7" s="83" t="s">
        <v>124</v>
      </c>
      <c r="E7" s="83">
        <v>2007</v>
      </c>
      <c r="F7" s="84">
        <v>906266</v>
      </c>
      <c r="G7" s="85">
        <v>163562.29999999999</v>
      </c>
      <c r="H7" s="90">
        <v>742703.7</v>
      </c>
      <c r="I7" s="59">
        <v>906266</v>
      </c>
      <c r="J7" s="60">
        <v>742703.7</v>
      </c>
      <c r="K7" s="60">
        <v>0</v>
      </c>
    </row>
    <row r="8" spans="1:11" ht="24" customHeight="1">
      <c r="A8" s="54"/>
      <c r="B8" s="55"/>
      <c r="C8" s="83" t="s">
        <v>125</v>
      </c>
      <c r="D8" s="83" t="s">
        <v>125</v>
      </c>
      <c r="E8" s="83">
        <v>2007</v>
      </c>
      <c r="F8" s="84">
        <v>522762</v>
      </c>
      <c r="G8" s="85">
        <v>128718.67</v>
      </c>
      <c r="H8" s="90">
        <v>394043.33</v>
      </c>
      <c r="I8" s="59">
        <v>522762</v>
      </c>
      <c r="J8" s="60">
        <v>394043.33</v>
      </c>
      <c r="K8" s="60">
        <v>0</v>
      </c>
    </row>
    <row r="9" spans="1:11" ht="24" customHeight="1">
      <c r="A9" s="54"/>
      <c r="B9" s="55"/>
      <c r="C9" s="101" t="s">
        <v>126</v>
      </c>
      <c r="D9" s="101" t="s">
        <v>126</v>
      </c>
      <c r="E9" s="102">
        <v>2014</v>
      </c>
      <c r="F9" s="103">
        <v>2986.12</v>
      </c>
      <c r="G9" s="96">
        <v>0</v>
      </c>
      <c r="H9" s="95">
        <v>0</v>
      </c>
      <c r="I9" s="59">
        <v>0</v>
      </c>
      <c r="J9" s="60">
        <v>2986.12</v>
      </c>
      <c r="K9" s="60">
        <v>2986.12</v>
      </c>
    </row>
    <row r="10" spans="1:11" ht="24" customHeight="1">
      <c r="A10" s="54"/>
      <c r="B10" s="55"/>
      <c r="C10" s="101" t="s">
        <v>127</v>
      </c>
      <c r="D10" s="101" t="s">
        <v>127</v>
      </c>
      <c r="E10" s="102">
        <v>2014</v>
      </c>
      <c r="F10" s="103">
        <v>12008</v>
      </c>
      <c r="G10" s="96">
        <v>0</v>
      </c>
      <c r="H10" s="95">
        <v>0</v>
      </c>
      <c r="I10" s="59">
        <v>0</v>
      </c>
      <c r="J10" s="60">
        <v>12008</v>
      </c>
      <c r="K10" s="60">
        <v>12008</v>
      </c>
    </row>
    <row r="11" spans="1:11" ht="24" customHeight="1">
      <c r="A11" s="54"/>
      <c r="B11" s="55"/>
      <c r="C11" s="101" t="s">
        <v>128</v>
      </c>
      <c r="D11" s="101" t="s">
        <v>128</v>
      </c>
      <c r="E11" s="102">
        <v>2014</v>
      </c>
      <c r="F11" s="103">
        <v>17852</v>
      </c>
      <c r="G11" s="96">
        <v>16978.7</v>
      </c>
      <c r="H11" s="95">
        <v>0</v>
      </c>
      <c r="I11" s="59">
        <v>16978.7</v>
      </c>
      <c r="J11" s="60">
        <v>873.29999999999927</v>
      </c>
      <c r="K11" s="60">
        <v>873.29999999999927</v>
      </c>
    </row>
    <row r="12" spans="1:11" ht="24" customHeight="1">
      <c r="A12" s="54"/>
      <c r="B12" s="55"/>
      <c r="C12" s="101" t="s">
        <v>129</v>
      </c>
      <c r="D12" s="101" t="s">
        <v>129</v>
      </c>
      <c r="E12" s="102">
        <v>2013</v>
      </c>
      <c r="F12" s="103">
        <v>63122.04</v>
      </c>
      <c r="G12" s="96">
        <v>60033.24</v>
      </c>
      <c r="H12" s="95">
        <v>0</v>
      </c>
      <c r="I12" s="59">
        <v>60033.24</v>
      </c>
      <c r="J12" s="60">
        <v>3088.8000000000029</v>
      </c>
      <c r="K12" s="60">
        <v>3088.8000000000029</v>
      </c>
    </row>
    <row r="13" spans="1:11" ht="24" customHeight="1">
      <c r="A13" s="54"/>
      <c r="B13" s="55"/>
      <c r="C13" s="101" t="s">
        <v>130</v>
      </c>
      <c r="D13" s="101" t="s">
        <v>130</v>
      </c>
      <c r="E13" s="102">
        <v>2014</v>
      </c>
      <c r="F13" s="103">
        <v>9675.4699999999993</v>
      </c>
      <c r="G13" s="96">
        <v>8297.32</v>
      </c>
      <c r="H13" s="95">
        <v>0</v>
      </c>
      <c r="I13" s="59">
        <v>8297.32</v>
      </c>
      <c r="J13" s="60">
        <v>1378.1499999999996</v>
      </c>
      <c r="K13" s="60">
        <v>1378.1499999999996</v>
      </c>
    </row>
    <row r="14" spans="1:11" ht="24" customHeight="1">
      <c r="A14" s="54"/>
      <c r="B14" s="55"/>
      <c r="C14" s="101" t="s">
        <v>131</v>
      </c>
      <c r="D14" s="101" t="s">
        <v>131</v>
      </c>
      <c r="E14" s="102">
        <v>2014</v>
      </c>
      <c r="F14" s="103">
        <v>90000</v>
      </c>
      <c r="G14" s="96">
        <v>89794.44</v>
      </c>
      <c r="H14" s="95">
        <v>0</v>
      </c>
      <c r="I14" s="59">
        <v>89794.44</v>
      </c>
      <c r="J14" s="60">
        <v>205.55999999999767</v>
      </c>
      <c r="K14" s="60">
        <v>205.55999999999767</v>
      </c>
    </row>
    <row r="15" spans="1:11" ht="24" customHeight="1">
      <c r="A15" s="54"/>
      <c r="B15" s="55"/>
      <c r="C15" s="101" t="s">
        <v>132</v>
      </c>
      <c r="D15" s="101" t="s">
        <v>132</v>
      </c>
      <c r="E15" s="102">
        <v>2014</v>
      </c>
      <c r="F15" s="103">
        <v>12179.64</v>
      </c>
      <c r="G15" s="96">
        <v>12179.33</v>
      </c>
      <c r="H15" s="95">
        <v>0</v>
      </c>
      <c r="I15" s="59">
        <v>12179.33</v>
      </c>
      <c r="J15" s="60">
        <v>0.30999999999949068</v>
      </c>
      <c r="K15" s="60">
        <v>0.30999999999949068</v>
      </c>
    </row>
    <row r="16" spans="1:11" ht="24" customHeight="1">
      <c r="A16" s="54"/>
      <c r="B16" s="55"/>
      <c r="C16" s="101" t="s">
        <v>133</v>
      </c>
      <c r="D16" s="101" t="s">
        <v>133</v>
      </c>
      <c r="E16" s="102">
        <v>2014</v>
      </c>
      <c r="F16" s="103">
        <v>11980.32</v>
      </c>
      <c r="G16" s="96">
        <v>11451.55</v>
      </c>
      <c r="H16" s="95">
        <v>0</v>
      </c>
      <c r="I16" s="59">
        <v>11451.55</v>
      </c>
      <c r="J16" s="60">
        <v>528.77000000000044</v>
      </c>
      <c r="K16" s="60">
        <v>528.77000000000044</v>
      </c>
    </row>
    <row r="17" spans="1:11" ht="24" customHeight="1">
      <c r="A17" s="54"/>
      <c r="B17" s="55"/>
      <c r="C17" s="101" t="s">
        <v>134</v>
      </c>
      <c r="D17" s="101" t="s">
        <v>134</v>
      </c>
      <c r="E17" s="102">
        <v>2015</v>
      </c>
      <c r="F17" s="103">
        <v>778.63</v>
      </c>
      <c r="G17" s="96">
        <v>0</v>
      </c>
      <c r="H17" s="95">
        <v>0</v>
      </c>
      <c r="I17" s="59">
        <v>0</v>
      </c>
      <c r="J17" s="60">
        <v>778.63</v>
      </c>
      <c r="K17" s="60">
        <v>778.63</v>
      </c>
    </row>
    <row r="18" spans="1:11" ht="24" customHeight="1">
      <c r="A18" s="54"/>
      <c r="B18" s="55"/>
      <c r="C18" s="104" t="s">
        <v>135</v>
      </c>
      <c r="D18" s="104" t="s">
        <v>135</v>
      </c>
      <c r="E18" s="94">
        <v>2015</v>
      </c>
      <c r="F18" s="105">
        <v>176082</v>
      </c>
      <c r="G18" s="96">
        <v>176082</v>
      </c>
      <c r="H18" s="95">
        <v>0</v>
      </c>
      <c r="I18" s="59">
        <v>176082</v>
      </c>
      <c r="J18" s="60">
        <v>0</v>
      </c>
      <c r="K18" s="60">
        <v>0</v>
      </c>
    </row>
    <row r="19" spans="1:11" ht="24" customHeight="1">
      <c r="A19" s="54"/>
      <c r="B19" s="55"/>
      <c r="C19" s="106" t="s">
        <v>136</v>
      </c>
      <c r="D19" s="106" t="s">
        <v>136</v>
      </c>
      <c r="E19" s="107">
        <v>2015</v>
      </c>
      <c r="F19" s="108">
        <v>3476.4</v>
      </c>
      <c r="G19" s="96">
        <v>0</v>
      </c>
      <c r="H19" s="95">
        <v>0</v>
      </c>
      <c r="I19" s="59">
        <v>0</v>
      </c>
      <c r="J19" s="60">
        <v>3476.4</v>
      </c>
      <c r="K19" s="60">
        <v>3476.4</v>
      </c>
    </row>
    <row r="20" spans="1:11" ht="24" customHeight="1">
      <c r="A20" s="54"/>
      <c r="B20" s="55"/>
      <c r="C20" s="106" t="s">
        <v>137</v>
      </c>
      <c r="D20" s="106" t="s">
        <v>137</v>
      </c>
      <c r="E20" s="107">
        <v>2015</v>
      </c>
      <c r="F20" s="108">
        <v>3280.64</v>
      </c>
      <c r="G20" s="96">
        <v>0</v>
      </c>
      <c r="H20" s="95">
        <v>0</v>
      </c>
      <c r="I20" s="59">
        <v>0</v>
      </c>
      <c r="J20" s="60">
        <v>3280.64</v>
      </c>
      <c r="K20" s="60">
        <v>3280.64</v>
      </c>
    </row>
    <row r="21" spans="1:11" ht="24" customHeight="1">
      <c r="A21" s="54"/>
      <c r="B21" s="55"/>
      <c r="C21" s="106" t="s">
        <v>138</v>
      </c>
      <c r="D21" s="106" t="s">
        <v>138</v>
      </c>
      <c r="E21" s="107">
        <v>2015</v>
      </c>
      <c r="F21" s="108">
        <v>8280</v>
      </c>
      <c r="G21" s="96">
        <v>7974</v>
      </c>
      <c r="H21" s="95">
        <v>0</v>
      </c>
      <c r="I21" s="59">
        <v>7974</v>
      </c>
      <c r="J21" s="60">
        <v>306</v>
      </c>
      <c r="K21" s="60">
        <v>306</v>
      </c>
    </row>
    <row r="22" spans="1:11" ht="24" customHeight="1">
      <c r="A22" s="54"/>
      <c r="B22" s="55"/>
      <c r="C22" s="93" t="s">
        <v>139</v>
      </c>
      <c r="D22" s="93" t="s">
        <v>139</v>
      </c>
      <c r="E22" s="94">
        <v>2016</v>
      </c>
      <c r="F22" s="95">
        <v>5782.98</v>
      </c>
      <c r="G22" s="96">
        <v>0</v>
      </c>
      <c r="H22" s="95">
        <v>0</v>
      </c>
      <c r="I22" s="59">
        <v>0</v>
      </c>
      <c r="J22" s="60">
        <v>5782.98</v>
      </c>
      <c r="K22" s="60">
        <v>5782.98</v>
      </c>
    </row>
    <row r="23" spans="1:11" ht="24" customHeight="1">
      <c r="A23" s="54"/>
      <c r="B23" s="55"/>
      <c r="C23" s="93" t="s">
        <v>140</v>
      </c>
      <c r="D23" s="93" t="s">
        <v>140</v>
      </c>
      <c r="E23" s="94">
        <v>2016</v>
      </c>
      <c r="F23" s="95">
        <v>1494.38</v>
      </c>
      <c r="G23" s="96">
        <v>0</v>
      </c>
      <c r="H23" s="95">
        <v>0</v>
      </c>
      <c r="I23" s="59">
        <v>0</v>
      </c>
      <c r="J23" s="60">
        <v>1494.38</v>
      </c>
      <c r="K23" s="60">
        <v>1494.38</v>
      </c>
    </row>
    <row r="24" spans="1:11" ht="24" customHeight="1">
      <c r="A24" s="54"/>
      <c r="B24" s="55"/>
      <c r="C24" s="93" t="s">
        <v>141</v>
      </c>
      <c r="D24" s="93" t="s">
        <v>141</v>
      </c>
      <c r="E24" s="94">
        <v>2016</v>
      </c>
      <c r="F24" s="95">
        <v>148502</v>
      </c>
      <c r="G24" s="96">
        <v>145802</v>
      </c>
      <c r="H24" s="95">
        <v>0</v>
      </c>
      <c r="I24" s="59">
        <v>145802</v>
      </c>
      <c r="J24" s="60">
        <v>2700</v>
      </c>
      <c r="K24" s="60">
        <v>2700</v>
      </c>
    </row>
    <row r="25" spans="1:11" ht="24" customHeight="1">
      <c r="A25" s="54"/>
      <c r="B25" s="55"/>
      <c r="C25" s="93" t="s">
        <v>142</v>
      </c>
      <c r="D25" s="93" t="s">
        <v>142</v>
      </c>
      <c r="E25" s="94">
        <v>2016</v>
      </c>
      <c r="F25" s="95">
        <v>28000</v>
      </c>
      <c r="G25" s="96">
        <v>14000</v>
      </c>
      <c r="H25" s="95">
        <v>0</v>
      </c>
      <c r="I25" s="59">
        <v>14000</v>
      </c>
      <c r="J25" s="60">
        <v>14000</v>
      </c>
      <c r="K25" s="60">
        <v>14000</v>
      </c>
    </row>
    <row r="26" spans="1:11" ht="24" customHeight="1">
      <c r="A26" s="54"/>
      <c r="B26" s="55"/>
      <c r="C26" s="93" t="s">
        <v>143</v>
      </c>
      <c r="D26" s="93" t="s">
        <v>143</v>
      </c>
      <c r="E26" s="94">
        <v>2016</v>
      </c>
      <c r="F26" s="95">
        <v>167341.81</v>
      </c>
      <c r="G26" s="96">
        <v>75725.81</v>
      </c>
      <c r="H26" s="95">
        <v>0</v>
      </c>
      <c r="I26" s="59">
        <v>75725.81</v>
      </c>
      <c r="J26" s="60">
        <v>91616</v>
      </c>
      <c r="K26" s="60">
        <v>91616</v>
      </c>
    </row>
    <row r="27" spans="1:11" ht="24" customHeight="1">
      <c r="A27" s="54"/>
      <c r="B27" s="55"/>
      <c r="C27" s="93" t="s">
        <v>144</v>
      </c>
      <c r="D27" s="93" t="s">
        <v>144</v>
      </c>
      <c r="E27" s="94">
        <v>2016</v>
      </c>
      <c r="F27" s="95">
        <v>175648</v>
      </c>
      <c r="G27" s="96">
        <v>0</v>
      </c>
      <c r="H27" s="95">
        <v>0</v>
      </c>
      <c r="I27" s="59">
        <v>0</v>
      </c>
      <c r="J27" s="60">
        <v>175648</v>
      </c>
      <c r="K27" s="60">
        <v>175648</v>
      </c>
    </row>
    <row r="28" spans="1:11" ht="24" customHeight="1">
      <c r="A28" s="54"/>
      <c r="B28" s="55"/>
      <c r="C28" s="86" t="s">
        <v>145</v>
      </c>
      <c r="D28" s="86" t="s">
        <v>145</v>
      </c>
      <c r="E28" s="94">
        <v>2016</v>
      </c>
      <c r="F28" s="95">
        <v>201601.36</v>
      </c>
      <c r="G28" s="109">
        <v>0</v>
      </c>
      <c r="H28" s="95">
        <v>0</v>
      </c>
      <c r="I28" s="59">
        <v>0</v>
      </c>
      <c r="J28" s="60">
        <v>201601.36</v>
      </c>
      <c r="K28" s="60">
        <v>201601.36</v>
      </c>
    </row>
    <row r="29" spans="1:11" ht="24" customHeight="1">
      <c r="A29" s="54"/>
      <c r="B29" s="55"/>
      <c r="C29" s="93" t="s">
        <v>146</v>
      </c>
      <c r="D29" s="93" t="s">
        <v>146</v>
      </c>
      <c r="E29" s="94">
        <v>2017</v>
      </c>
      <c r="F29" s="95">
        <v>11967.3</v>
      </c>
      <c r="G29" s="109">
        <v>0</v>
      </c>
      <c r="H29" s="95">
        <v>0</v>
      </c>
      <c r="I29" s="59">
        <v>0</v>
      </c>
      <c r="J29" s="60">
        <v>11967.3</v>
      </c>
      <c r="K29" s="60">
        <v>11967.3</v>
      </c>
    </row>
    <row r="30" spans="1:11" ht="24" customHeight="1">
      <c r="A30" s="54"/>
      <c r="B30" s="55"/>
      <c r="C30" s="93" t="s">
        <v>147</v>
      </c>
      <c r="D30" s="93" t="s">
        <v>147</v>
      </c>
      <c r="E30" s="94">
        <v>2017</v>
      </c>
      <c r="F30" s="95">
        <v>4918.08</v>
      </c>
      <c r="G30" s="109">
        <v>0</v>
      </c>
      <c r="H30" s="95">
        <v>0</v>
      </c>
      <c r="I30" s="59">
        <v>0</v>
      </c>
      <c r="J30" s="60">
        <v>4918.08</v>
      </c>
      <c r="K30" s="60">
        <v>4918.08</v>
      </c>
    </row>
    <row r="31" spans="1:11" ht="24" customHeight="1">
      <c r="A31" s="54"/>
      <c r="B31" s="55"/>
      <c r="C31" s="93" t="s">
        <v>148</v>
      </c>
      <c r="D31" s="93" t="s">
        <v>148</v>
      </c>
      <c r="E31" s="94">
        <v>2017</v>
      </c>
      <c r="F31" s="95">
        <v>8510</v>
      </c>
      <c r="G31" s="109">
        <v>4255</v>
      </c>
      <c r="H31" s="95">
        <v>0</v>
      </c>
      <c r="I31" s="59">
        <v>4255</v>
      </c>
      <c r="J31" s="60">
        <v>4255</v>
      </c>
      <c r="K31" s="60">
        <v>4255</v>
      </c>
    </row>
    <row r="32" spans="1:11" ht="24" customHeight="1">
      <c r="A32" s="54"/>
      <c r="B32" s="55"/>
      <c r="C32" s="110" t="s">
        <v>149</v>
      </c>
      <c r="D32" s="110" t="s">
        <v>149</v>
      </c>
      <c r="E32" s="111">
        <v>2018</v>
      </c>
      <c r="F32" s="112">
        <v>4326</v>
      </c>
      <c r="G32" s="113">
        <v>0</v>
      </c>
      <c r="H32" s="114">
        <v>0</v>
      </c>
      <c r="I32" s="59">
        <v>0</v>
      </c>
      <c r="J32" s="60">
        <v>4326</v>
      </c>
      <c r="K32" s="60">
        <v>4326</v>
      </c>
    </row>
    <row r="33" spans="1:11" ht="24" customHeight="1">
      <c r="A33" s="54"/>
      <c r="B33" s="55"/>
      <c r="C33" s="86" t="s">
        <v>150</v>
      </c>
      <c r="D33" s="86" t="s">
        <v>150</v>
      </c>
      <c r="E33" s="94">
        <v>2018</v>
      </c>
      <c r="F33" s="95">
        <v>9729.14</v>
      </c>
      <c r="G33" s="109">
        <v>0</v>
      </c>
      <c r="H33" s="95">
        <v>0</v>
      </c>
      <c r="I33" s="59">
        <v>0</v>
      </c>
      <c r="J33" s="60">
        <v>9729.14</v>
      </c>
      <c r="K33" s="60">
        <v>9729.14</v>
      </c>
    </row>
    <row r="34" spans="1:11" ht="24" customHeight="1">
      <c r="A34" s="54"/>
      <c r="B34" s="55"/>
      <c r="C34" s="115" t="s">
        <v>172</v>
      </c>
      <c r="D34" s="116" t="s">
        <v>173</v>
      </c>
      <c r="E34" s="94">
        <v>2018</v>
      </c>
      <c r="F34" s="95">
        <v>99030.11</v>
      </c>
      <c r="G34" s="109">
        <v>0</v>
      </c>
      <c r="H34" s="95">
        <v>0</v>
      </c>
      <c r="I34" s="59">
        <v>0</v>
      </c>
      <c r="J34" s="60">
        <v>99030.11</v>
      </c>
      <c r="K34" s="60">
        <v>99030.11</v>
      </c>
    </row>
    <row r="35" spans="1:11" ht="24" customHeight="1">
      <c r="A35" s="54"/>
      <c r="B35" s="55"/>
      <c r="C35" s="86" t="s">
        <v>151</v>
      </c>
      <c r="D35" s="86" t="s">
        <v>151</v>
      </c>
      <c r="E35" s="94">
        <v>2019</v>
      </c>
      <c r="F35" s="95">
        <v>128382.46</v>
      </c>
      <c r="G35" s="109">
        <v>0</v>
      </c>
      <c r="H35" s="95">
        <v>0</v>
      </c>
      <c r="I35" s="59">
        <v>0</v>
      </c>
      <c r="J35" s="60">
        <v>128382.46</v>
      </c>
      <c r="K35" s="60">
        <v>128382.46</v>
      </c>
    </row>
    <row r="36" spans="1:11" ht="24" customHeight="1">
      <c r="A36" s="54"/>
      <c r="B36" s="55"/>
      <c r="C36" s="86" t="s">
        <v>152</v>
      </c>
      <c r="D36" s="86" t="s">
        <v>152</v>
      </c>
      <c r="E36" s="94">
        <v>2019</v>
      </c>
      <c r="F36" s="95">
        <v>12122</v>
      </c>
      <c r="G36" s="109">
        <v>0</v>
      </c>
      <c r="H36" s="95">
        <v>9697.6</v>
      </c>
      <c r="I36" s="59">
        <v>9697.6</v>
      </c>
      <c r="J36" s="60">
        <v>12122</v>
      </c>
      <c r="K36" s="60">
        <v>2424.3999999999996</v>
      </c>
    </row>
    <row r="37" spans="1:11" ht="24" customHeight="1">
      <c r="A37" s="54"/>
      <c r="B37" s="55"/>
      <c r="C37" s="86" t="s">
        <v>153</v>
      </c>
      <c r="D37" s="86" t="s">
        <v>153</v>
      </c>
      <c r="E37" s="94">
        <v>2019</v>
      </c>
      <c r="F37" s="95">
        <v>7964</v>
      </c>
      <c r="G37" s="95">
        <v>3982</v>
      </c>
      <c r="H37" s="95">
        <v>0</v>
      </c>
      <c r="I37" s="59">
        <v>3982</v>
      </c>
      <c r="J37" s="60">
        <v>3982</v>
      </c>
      <c r="K37" s="60">
        <v>3982</v>
      </c>
    </row>
    <row r="38" spans="1:11" ht="24" customHeight="1">
      <c r="A38" s="54"/>
      <c r="B38" s="55"/>
      <c r="C38" s="86" t="s">
        <v>154</v>
      </c>
      <c r="D38" s="86" t="s">
        <v>154</v>
      </c>
      <c r="E38" s="94">
        <v>2019</v>
      </c>
      <c r="F38" s="95">
        <v>17251.18</v>
      </c>
      <c r="G38" s="109">
        <v>0</v>
      </c>
      <c r="H38" s="95">
        <v>0</v>
      </c>
      <c r="I38" s="59">
        <v>0</v>
      </c>
      <c r="J38" s="60">
        <v>17251.18</v>
      </c>
      <c r="K38" s="60">
        <v>17251.18</v>
      </c>
    </row>
    <row r="39" spans="1:11" ht="24" customHeight="1">
      <c r="A39" s="54"/>
      <c r="B39" s="55"/>
      <c r="C39" s="86" t="s">
        <v>155</v>
      </c>
      <c r="D39" s="86" t="s">
        <v>155</v>
      </c>
      <c r="E39" s="94">
        <v>2019</v>
      </c>
      <c r="F39" s="95">
        <v>6001.34</v>
      </c>
      <c r="G39" s="109">
        <v>0</v>
      </c>
      <c r="H39" s="95">
        <v>0</v>
      </c>
      <c r="I39" s="59">
        <v>0</v>
      </c>
      <c r="J39" s="60">
        <v>6001.34</v>
      </c>
      <c r="K39" s="60">
        <v>6001.34</v>
      </c>
    </row>
    <row r="40" spans="1:11" ht="24" customHeight="1">
      <c r="A40" s="54"/>
      <c r="B40" s="55"/>
      <c r="C40" s="86" t="s">
        <v>156</v>
      </c>
      <c r="D40" s="86" t="s">
        <v>156</v>
      </c>
      <c r="E40" s="94">
        <v>2019</v>
      </c>
      <c r="F40" s="95">
        <v>39000</v>
      </c>
      <c r="G40" s="109">
        <v>0</v>
      </c>
      <c r="H40" s="95">
        <v>19500</v>
      </c>
      <c r="I40" s="59">
        <v>19500</v>
      </c>
      <c r="J40" s="60">
        <v>39000</v>
      </c>
      <c r="K40" s="60">
        <v>19500</v>
      </c>
    </row>
    <row r="41" spans="1:11" ht="24" customHeight="1">
      <c r="A41" s="54"/>
      <c r="B41" s="55"/>
      <c r="C41" s="86" t="s">
        <v>157</v>
      </c>
      <c r="D41" s="86" t="s">
        <v>157</v>
      </c>
      <c r="E41" s="94">
        <v>2019</v>
      </c>
      <c r="F41" s="95">
        <v>114000</v>
      </c>
      <c r="G41" s="109">
        <v>0</v>
      </c>
      <c r="H41" s="95">
        <v>0</v>
      </c>
      <c r="I41" s="59">
        <v>0</v>
      </c>
      <c r="J41" s="60">
        <v>114000</v>
      </c>
      <c r="K41" s="60">
        <v>114000</v>
      </c>
    </row>
    <row r="42" spans="1:11" ht="24" customHeight="1">
      <c r="A42" s="54"/>
      <c r="B42" s="55"/>
      <c r="C42" s="86" t="s">
        <v>158</v>
      </c>
      <c r="D42" s="86" t="s">
        <v>158</v>
      </c>
      <c r="E42" s="94">
        <v>2019</v>
      </c>
      <c r="F42" s="95">
        <v>7500</v>
      </c>
      <c r="G42" s="109">
        <v>0</v>
      </c>
      <c r="H42" s="95">
        <v>0</v>
      </c>
      <c r="I42" s="59">
        <v>0</v>
      </c>
      <c r="J42" s="60">
        <v>7500</v>
      </c>
      <c r="K42" s="60">
        <v>7500</v>
      </c>
    </row>
    <row r="43" spans="1:11" ht="24" customHeight="1">
      <c r="A43" s="54"/>
      <c r="B43" s="55"/>
      <c r="C43" s="117"/>
      <c r="D43" s="117"/>
      <c r="E43" s="118"/>
      <c r="F43" s="119"/>
      <c r="G43" s="119"/>
      <c r="H43" s="119"/>
      <c r="I43" s="59">
        <v>0</v>
      </c>
      <c r="J43" s="60">
        <v>0</v>
      </c>
      <c r="K43" s="60">
        <v>0</v>
      </c>
    </row>
    <row r="44" spans="1:11" ht="24" customHeight="1">
      <c r="A44" s="54"/>
      <c r="B44" s="55"/>
      <c r="C44" s="93" t="s">
        <v>159</v>
      </c>
      <c r="D44" s="93" t="s">
        <v>159</v>
      </c>
      <c r="E44" s="94">
        <v>2020</v>
      </c>
      <c r="F44" s="95">
        <v>132073.99</v>
      </c>
      <c r="G44" s="95">
        <v>0</v>
      </c>
      <c r="H44" s="95">
        <v>132073.99</v>
      </c>
      <c r="I44" s="59">
        <v>132073.99</v>
      </c>
      <c r="J44" s="60"/>
      <c r="K44" s="60">
        <v>0</v>
      </c>
    </row>
    <row r="45" spans="1:11" ht="24" customHeight="1">
      <c r="A45" s="54"/>
      <c r="B45" s="55"/>
      <c r="C45" s="93" t="s">
        <v>160</v>
      </c>
      <c r="D45" s="93" t="s">
        <v>160</v>
      </c>
      <c r="E45" s="94">
        <v>2020</v>
      </c>
      <c r="F45" s="95">
        <v>3850</v>
      </c>
      <c r="G45" s="95">
        <v>0</v>
      </c>
      <c r="H45" s="95">
        <v>3850</v>
      </c>
      <c r="I45" s="59">
        <v>3850</v>
      </c>
      <c r="J45" s="60"/>
      <c r="K45" s="60">
        <v>0</v>
      </c>
    </row>
    <row r="46" spans="1:11" ht="24" customHeight="1">
      <c r="A46" s="54"/>
      <c r="B46" s="55"/>
      <c r="C46" s="93" t="s">
        <v>161</v>
      </c>
      <c r="D46" s="93" t="s">
        <v>161</v>
      </c>
      <c r="E46" s="94">
        <v>2020</v>
      </c>
      <c r="F46" s="95">
        <v>5036.25</v>
      </c>
      <c r="G46" s="95">
        <v>0</v>
      </c>
      <c r="H46" s="95">
        <v>0</v>
      </c>
      <c r="I46" s="59">
        <v>0</v>
      </c>
      <c r="J46" s="60"/>
      <c r="K46" s="60">
        <v>5036.25</v>
      </c>
    </row>
    <row r="47" spans="1:11" ht="24" customHeight="1">
      <c r="A47" s="54"/>
      <c r="B47" s="55"/>
      <c r="C47" s="93" t="s">
        <v>162</v>
      </c>
      <c r="D47" s="93" t="s">
        <v>162</v>
      </c>
      <c r="E47" s="94">
        <v>2020</v>
      </c>
      <c r="F47" s="95">
        <v>4710.1099999999997</v>
      </c>
      <c r="G47" s="95">
        <v>0</v>
      </c>
      <c r="H47" s="95">
        <v>4710.1099999999997</v>
      </c>
      <c r="I47" s="59">
        <v>4710.1099999999997</v>
      </c>
      <c r="J47" s="60"/>
      <c r="K47" s="60">
        <v>0</v>
      </c>
    </row>
    <row r="48" spans="1:11" ht="24" customHeight="1">
      <c r="A48" s="54"/>
      <c r="B48" s="55"/>
      <c r="C48" s="93" t="s">
        <v>163</v>
      </c>
      <c r="D48" s="93" t="s">
        <v>163</v>
      </c>
      <c r="E48" s="94">
        <v>2020</v>
      </c>
      <c r="F48" s="95">
        <v>20343.89</v>
      </c>
      <c r="G48" s="95">
        <v>0</v>
      </c>
      <c r="H48" s="95">
        <v>3386.69</v>
      </c>
      <c r="I48" s="59">
        <v>3386.69</v>
      </c>
      <c r="J48" s="60"/>
      <c r="K48" s="60">
        <v>16957.2</v>
      </c>
    </row>
    <row r="49" spans="1:11" ht="24" customHeight="1">
      <c r="A49" s="54"/>
      <c r="B49" s="55"/>
      <c r="C49" s="93" t="s">
        <v>164</v>
      </c>
      <c r="D49" s="93" t="s">
        <v>164</v>
      </c>
      <c r="E49" s="94">
        <v>2020</v>
      </c>
      <c r="F49" s="95">
        <v>508000</v>
      </c>
      <c r="G49" s="95">
        <v>0</v>
      </c>
      <c r="H49" s="95">
        <v>0</v>
      </c>
      <c r="I49" s="59">
        <v>0</v>
      </c>
      <c r="J49" s="60"/>
      <c r="K49" s="60">
        <v>508000</v>
      </c>
    </row>
    <row r="50" spans="1:11" ht="24" customHeight="1">
      <c r="A50" s="54"/>
      <c r="B50" s="55"/>
      <c r="C50" s="93" t="s">
        <v>165</v>
      </c>
      <c r="D50" s="93" t="s">
        <v>165</v>
      </c>
      <c r="E50" s="94">
        <v>2020</v>
      </c>
      <c r="F50" s="95">
        <v>156032.65</v>
      </c>
      <c r="G50" s="95">
        <v>0</v>
      </c>
      <c r="H50" s="95">
        <v>156032.65</v>
      </c>
      <c r="I50" s="59">
        <v>156032.65</v>
      </c>
      <c r="J50" s="60"/>
      <c r="K50" s="60">
        <v>0</v>
      </c>
    </row>
    <row r="51" spans="1:11" ht="24" customHeight="1">
      <c r="A51" s="54"/>
      <c r="B51" s="55"/>
      <c r="C51" s="93" t="s">
        <v>166</v>
      </c>
      <c r="D51" s="93" t="s">
        <v>166</v>
      </c>
      <c r="E51" s="94">
        <v>2020</v>
      </c>
      <c r="F51" s="95">
        <v>158069.70000000001</v>
      </c>
      <c r="G51" s="95">
        <v>0</v>
      </c>
      <c r="H51" s="95">
        <v>158069.70000000001</v>
      </c>
      <c r="I51" s="59">
        <v>158069.70000000001</v>
      </c>
      <c r="J51" s="60"/>
      <c r="K51" s="60">
        <v>0</v>
      </c>
    </row>
    <row r="52" spans="1:11" ht="12.75" customHeight="1">
      <c r="A52" s="54"/>
      <c r="B52" s="55"/>
      <c r="C52" s="93" t="s">
        <v>167</v>
      </c>
      <c r="D52" s="93" t="s">
        <v>167</v>
      </c>
      <c r="E52" s="94">
        <v>2020</v>
      </c>
      <c r="F52" s="95">
        <v>128382</v>
      </c>
      <c r="G52" s="95">
        <v>0</v>
      </c>
      <c r="H52" s="95">
        <v>0</v>
      </c>
      <c r="I52" s="59">
        <v>0</v>
      </c>
      <c r="J52" s="60"/>
      <c r="K52" s="60">
        <v>128382</v>
      </c>
    </row>
    <row r="53" spans="1:11" ht="12.75" customHeight="1">
      <c r="A53" s="54"/>
      <c r="B53" s="55"/>
      <c r="C53" s="93" t="s">
        <v>168</v>
      </c>
      <c r="D53" s="93" t="s">
        <v>168</v>
      </c>
      <c r="E53" s="94">
        <v>2020</v>
      </c>
      <c r="F53" s="95">
        <v>128382</v>
      </c>
      <c r="G53" s="95">
        <v>0</v>
      </c>
      <c r="H53" s="95">
        <v>128382</v>
      </c>
      <c r="I53" s="59">
        <v>128382</v>
      </c>
      <c r="J53" s="60"/>
      <c r="K53" s="60">
        <v>0</v>
      </c>
    </row>
    <row r="54" spans="1:11" ht="12.75" customHeight="1">
      <c r="A54" s="54"/>
      <c r="B54" s="55"/>
      <c r="C54" s="93" t="s">
        <v>169</v>
      </c>
      <c r="D54" s="93" t="s">
        <v>169</v>
      </c>
      <c r="E54" s="94">
        <v>2020</v>
      </c>
      <c r="F54" s="95">
        <v>20224.48</v>
      </c>
      <c r="G54" s="95">
        <v>0</v>
      </c>
      <c r="H54" s="95">
        <v>20224.48</v>
      </c>
      <c r="I54" s="59">
        <v>20224.48</v>
      </c>
      <c r="J54" s="60"/>
      <c r="K54" s="60">
        <v>0</v>
      </c>
    </row>
    <row r="55" spans="1:11" ht="12.75" customHeight="1">
      <c r="A55" s="54"/>
      <c r="B55" s="55"/>
      <c r="C55" s="93" t="s">
        <v>170</v>
      </c>
      <c r="D55" s="93" t="s">
        <v>170</v>
      </c>
      <c r="E55" s="94">
        <v>2020</v>
      </c>
      <c r="F55" s="95">
        <v>8296</v>
      </c>
      <c r="G55" s="95">
        <v>0</v>
      </c>
      <c r="H55" s="95">
        <v>8296</v>
      </c>
      <c r="I55" s="59">
        <v>8296</v>
      </c>
      <c r="J55" s="60"/>
      <c r="K55" s="60">
        <v>0</v>
      </c>
    </row>
    <row r="56" spans="1:11" ht="12.75" customHeight="1">
      <c r="A56" s="54"/>
      <c r="B56" s="55"/>
      <c r="C56" s="93" t="s">
        <v>171</v>
      </c>
      <c r="D56" s="93" t="s">
        <v>171</v>
      </c>
      <c r="E56" s="94">
        <v>2020</v>
      </c>
      <c r="F56" s="95">
        <v>24960</v>
      </c>
      <c r="G56" s="95">
        <v>0</v>
      </c>
      <c r="H56" s="95">
        <v>24960</v>
      </c>
      <c r="I56" s="59">
        <v>24960</v>
      </c>
      <c r="J56" s="60"/>
      <c r="K56" s="60">
        <v>0</v>
      </c>
    </row>
    <row r="57" spans="1:11" ht="12.75" customHeight="1">
      <c r="A57" s="62" t="s">
        <v>41</v>
      </c>
      <c r="B57" s="63"/>
      <c r="C57" s="63"/>
      <c r="D57" s="63"/>
      <c r="E57" s="64"/>
      <c r="F57" s="25">
        <f t="shared" ref="F57:K57" si="3">SUM(F5:F56)</f>
        <v>5350173.4700000007</v>
      </c>
      <c r="G57" s="25">
        <f t="shared" si="3"/>
        <v>1167313.56</v>
      </c>
      <c r="H57" s="25">
        <f t="shared" si="3"/>
        <v>2569464.0500000003</v>
      </c>
      <c r="I57" s="25">
        <f t="shared" si="3"/>
        <v>3736777.6100000003</v>
      </c>
      <c r="J57" s="25">
        <f t="shared" si="3"/>
        <v>2884498.84</v>
      </c>
      <c r="K57" s="25">
        <f t="shared" si="3"/>
        <v>1613395.8599999999</v>
      </c>
    </row>
    <row r="58" spans="1:11" ht="12.75" customHeight="1">
      <c r="A58" s="65"/>
      <c r="B58" s="66"/>
      <c r="C58" s="66"/>
      <c r="D58" s="66"/>
      <c r="E58" s="67"/>
      <c r="F58" s="67"/>
      <c r="G58" s="67"/>
      <c r="H58" s="67"/>
    </row>
    <row r="59" spans="1:11" s="70" customFormat="1" ht="12.75" customHeight="1">
      <c r="A59" s="68"/>
      <c r="B59" s="69"/>
      <c r="C59" s="69"/>
      <c r="D59" s="69"/>
      <c r="F59" s="34"/>
      <c r="G59" s="49"/>
      <c r="H59" s="67"/>
    </row>
    <row r="60" spans="1:11" s="70" customFormat="1" ht="12.75" customHeight="1">
      <c r="A60" s="65" t="s">
        <v>42</v>
      </c>
      <c r="B60" s="69"/>
      <c r="C60" s="69"/>
      <c r="D60" s="69"/>
      <c r="F60" s="34"/>
      <c r="G60" s="49"/>
      <c r="H60" s="49"/>
    </row>
    <row r="61" spans="1:11" s="70" customFormat="1" ht="12.75" customHeight="1">
      <c r="A61" s="68"/>
      <c r="B61" s="69"/>
      <c r="C61" s="69"/>
      <c r="D61" s="69"/>
      <c r="F61" s="34"/>
      <c r="G61" s="49"/>
      <c r="H61" s="49"/>
    </row>
    <row r="62" spans="1:11" s="70" customFormat="1" ht="13.5" customHeight="1">
      <c r="A62" s="68"/>
      <c r="B62" s="69"/>
      <c r="C62" s="69"/>
      <c r="D62" s="69"/>
      <c r="F62" s="34"/>
      <c r="G62" s="49"/>
      <c r="H62" s="49"/>
    </row>
    <row r="63" spans="1:11" ht="13.5" customHeight="1">
      <c r="A63" s="71"/>
      <c r="B63" s="72" t="s">
        <v>60</v>
      </c>
      <c r="C63" s="72"/>
      <c r="D63" s="72"/>
      <c r="E63" s="73"/>
    </row>
    <row r="64" spans="1:11" ht="12.75" customHeight="1">
      <c r="A64" s="74"/>
      <c r="B64" s="72"/>
      <c r="C64" s="72"/>
      <c r="D64" s="72"/>
    </row>
    <row r="65" spans="1:4" ht="12.75" customHeight="1">
      <c r="A65" s="74"/>
      <c r="B65" s="72"/>
      <c r="C65" s="72"/>
      <c r="D65" s="72"/>
    </row>
    <row r="66" spans="1:4" ht="12.75" customHeight="1">
      <c r="A66" s="74"/>
      <c r="B66" s="72"/>
      <c r="C66" s="72"/>
      <c r="D66" s="72"/>
    </row>
    <row r="67" spans="1:4" ht="12.75" customHeight="1">
      <c r="A67" s="74"/>
      <c r="B67" s="72"/>
      <c r="C67" s="72"/>
      <c r="D67" s="72"/>
    </row>
    <row r="68" spans="1:4" ht="12.75" customHeight="1">
      <c r="A68" s="74"/>
      <c r="B68" s="72"/>
      <c r="C68" s="72"/>
      <c r="D68" s="72"/>
    </row>
    <row r="69" spans="1:4" ht="12.75" customHeight="1">
      <c r="A69" s="74"/>
      <c r="B69" s="72"/>
      <c r="C69" s="72"/>
      <c r="D69" s="72"/>
    </row>
    <row r="70" spans="1:4" ht="12.75" customHeight="1">
      <c r="A70" s="74"/>
      <c r="B70" s="72"/>
      <c r="C70" s="72"/>
      <c r="D70" s="72"/>
    </row>
  </sheetData>
  <pageMargins left="0.43333333333333335" right="0.2361111111111111" top="0.98402777777777772" bottom="0.98402777777777772" header="0.51180555555555551" footer="0.51180555555555551"/>
  <pageSetup paperSize="8" scale="90" firstPageNumber="0" orientation="landscape" r:id="rId1"/>
  <headerFooter alignWithMargins="0">
    <oddHeader>&amp;L&amp;"Arial,Grassetto"Consuntivo al 31/12/2020
Dettaglio crediti vincolati v/Regione - &amp;A&amp;CImporti in Euro,00</oddHeader>
    <oddFooter>&amp;RPagina &amp;P di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75" workbookViewId="0">
      <selection activeCell="J26" sqref="J26"/>
    </sheetView>
  </sheetViews>
  <sheetFormatPr defaultColWidth="9" defaultRowHeight="12.75" customHeight="1"/>
  <cols>
    <col min="1" max="1" width="11.28515625" customWidth="1"/>
    <col min="2" max="2" width="31.28515625" customWidth="1"/>
    <col min="3" max="3" width="17.28515625" customWidth="1"/>
    <col min="4" max="4" width="40.42578125" customWidth="1"/>
    <col min="5" max="5" width="11.85546875" customWidth="1"/>
    <col min="6" max="6" width="17.28515625" style="49" bestFit="1" customWidth="1"/>
    <col min="7" max="7" width="15.7109375" style="49" customWidth="1"/>
    <col min="8" max="8" width="14.42578125" style="49" customWidth="1"/>
    <col min="9" max="9" width="14.7109375" customWidth="1"/>
    <col min="10" max="10" width="17.85546875" customWidth="1"/>
    <col min="11" max="11" width="16.140625" bestFit="1" customWidth="1"/>
  </cols>
  <sheetData>
    <row r="1" spans="1:11" ht="12.75" customHeight="1">
      <c r="A1" s="80" t="s">
        <v>2</v>
      </c>
      <c r="B1" s="80"/>
      <c r="C1" s="81" t="s">
        <v>3</v>
      </c>
      <c r="D1" s="81"/>
      <c r="E1" s="81"/>
      <c r="F1" s="81"/>
      <c r="G1" s="78" t="s">
        <v>4</v>
      </c>
      <c r="H1" s="78"/>
      <c r="I1" s="78"/>
      <c r="J1" s="79" t="s">
        <v>5</v>
      </c>
      <c r="K1" s="79"/>
    </row>
    <row r="2" spans="1:11" ht="52.5" customHeight="1">
      <c r="A2" s="6" t="s">
        <v>6</v>
      </c>
      <c r="B2" s="7" t="s">
        <v>7</v>
      </c>
      <c r="C2" s="8" t="s">
        <v>56</v>
      </c>
      <c r="D2" s="8" t="s">
        <v>57</v>
      </c>
      <c r="E2" s="8" t="s">
        <v>58</v>
      </c>
      <c r="F2" s="8" t="s">
        <v>59</v>
      </c>
      <c r="G2" s="9" t="s">
        <v>9</v>
      </c>
      <c r="H2" s="10" t="s">
        <v>10</v>
      </c>
      <c r="I2" s="10" t="s">
        <v>11</v>
      </c>
      <c r="J2" s="50" t="s">
        <v>12</v>
      </c>
      <c r="K2" s="50" t="s">
        <v>13</v>
      </c>
    </row>
    <row r="3" spans="1:11" ht="12.75" customHeight="1">
      <c r="A3" s="12"/>
      <c r="B3" s="13"/>
      <c r="C3" s="13"/>
      <c r="D3" s="13"/>
      <c r="E3" s="12"/>
      <c r="F3" s="51" t="s">
        <v>14</v>
      </c>
      <c r="G3" s="52" t="s">
        <v>15</v>
      </c>
      <c r="H3" s="52" t="s">
        <v>16</v>
      </c>
      <c r="I3" s="52" t="s">
        <v>17</v>
      </c>
      <c r="J3" s="53" t="s">
        <v>18</v>
      </c>
      <c r="K3" s="53" t="s">
        <v>19</v>
      </c>
    </row>
    <row r="4" spans="1:11" ht="12.75" customHeight="1">
      <c r="A4" s="12"/>
      <c r="B4" s="13"/>
      <c r="C4" s="13"/>
      <c r="D4" s="13"/>
      <c r="E4" s="12"/>
      <c r="F4" s="12"/>
      <c r="G4" s="12"/>
      <c r="H4" s="12"/>
      <c r="I4" s="12"/>
      <c r="J4" s="12"/>
      <c r="K4" s="12"/>
    </row>
    <row r="5" spans="1:11" ht="36" customHeight="1">
      <c r="A5" s="54">
        <v>4500164</v>
      </c>
      <c r="B5" s="55" t="s">
        <v>31</v>
      </c>
      <c r="C5" s="55"/>
      <c r="D5" s="55"/>
      <c r="E5" s="56"/>
      <c r="F5" s="57"/>
      <c r="G5" s="57"/>
      <c r="H5" s="58"/>
      <c r="I5" s="59">
        <f t="shared" ref="I5" si="0">G5+H5</f>
        <v>0</v>
      </c>
      <c r="J5" s="60">
        <f t="shared" ref="J5" si="1">F5-G5</f>
        <v>0</v>
      </c>
      <c r="K5" s="60">
        <f t="shared" ref="K5" si="2">F5-I5</f>
        <v>0</v>
      </c>
    </row>
    <row r="6" spans="1:11" ht="36" customHeight="1">
      <c r="A6" s="54"/>
      <c r="B6" s="55"/>
      <c r="C6" s="93" t="s">
        <v>174</v>
      </c>
      <c r="D6" s="93" t="s">
        <v>174</v>
      </c>
      <c r="E6" s="94">
        <v>2017</v>
      </c>
      <c r="F6" s="95">
        <v>2749318.26</v>
      </c>
      <c r="G6" s="109">
        <v>0</v>
      </c>
      <c r="H6" s="95">
        <v>0</v>
      </c>
      <c r="I6" s="59">
        <v>0</v>
      </c>
      <c r="J6" s="60">
        <v>2749318.26</v>
      </c>
      <c r="K6" s="60">
        <v>2749318.26</v>
      </c>
    </row>
    <row r="7" spans="1:11" ht="12.75" customHeight="1">
      <c r="A7" s="54"/>
      <c r="B7" s="55"/>
      <c r="C7" s="93" t="s">
        <v>174</v>
      </c>
      <c r="D7" s="93" t="s">
        <v>174</v>
      </c>
      <c r="E7" s="94">
        <v>2017</v>
      </c>
      <c r="F7" s="95">
        <v>3514077</v>
      </c>
      <c r="G7" s="103">
        <v>501709.09</v>
      </c>
      <c r="H7" s="95">
        <v>0</v>
      </c>
      <c r="I7" s="59">
        <v>501709.09</v>
      </c>
      <c r="J7" s="60">
        <v>3012367.91</v>
      </c>
      <c r="K7" s="60">
        <v>3012367.91</v>
      </c>
    </row>
    <row r="8" spans="1:11" ht="12.75" customHeight="1">
      <c r="A8" s="54"/>
      <c r="B8" s="55"/>
      <c r="C8" s="120" t="s">
        <v>175</v>
      </c>
      <c r="D8" s="125" t="s">
        <v>181</v>
      </c>
      <c r="E8" s="121">
        <v>2018</v>
      </c>
      <c r="F8" s="122">
        <v>5385731</v>
      </c>
      <c r="G8" s="123">
        <v>0</v>
      </c>
      <c r="H8" s="122">
        <v>0</v>
      </c>
      <c r="I8" s="59">
        <v>0</v>
      </c>
      <c r="J8" s="60">
        <v>5385731</v>
      </c>
      <c r="K8" s="60">
        <v>5385731</v>
      </c>
    </row>
    <row r="9" spans="1:11" ht="12.75" customHeight="1">
      <c r="A9" s="54"/>
      <c r="B9" s="55"/>
      <c r="C9" s="86" t="s">
        <v>176</v>
      </c>
      <c r="D9" s="86" t="s">
        <v>176</v>
      </c>
      <c r="E9" s="94">
        <v>2019</v>
      </c>
      <c r="F9" s="95">
        <v>2190863</v>
      </c>
      <c r="G9" s="109">
        <v>0</v>
      </c>
      <c r="H9" s="95">
        <v>0</v>
      </c>
      <c r="I9" s="59">
        <v>0</v>
      </c>
      <c r="J9" s="60">
        <v>2190863</v>
      </c>
      <c r="K9" s="60">
        <v>2190863</v>
      </c>
    </row>
    <row r="10" spans="1:11" ht="12.75" customHeight="1">
      <c r="A10" s="54"/>
      <c r="B10" s="55"/>
      <c r="C10" s="124" t="s">
        <v>177</v>
      </c>
      <c r="D10" s="125" t="s">
        <v>179</v>
      </c>
      <c r="E10" s="56">
        <v>2020</v>
      </c>
      <c r="F10" s="57">
        <v>1196782</v>
      </c>
      <c r="G10" s="57"/>
      <c r="H10" s="58"/>
      <c r="I10" s="59">
        <v>0</v>
      </c>
      <c r="J10" s="60"/>
      <c r="K10" s="60">
        <v>1196782</v>
      </c>
    </row>
    <row r="11" spans="1:11" ht="12.75" customHeight="1">
      <c r="A11" s="54"/>
      <c r="B11" s="55"/>
      <c r="C11" s="124" t="s">
        <v>177</v>
      </c>
      <c r="D11" s="125" t="s">
        <v>178</v>
      </c>
      <c r="E11" s="56">
        <v>2020</v>
      </c>
      <c r="F11" s="57">
        <v>351113</v>
      </c>
      <c r="G11" s="57"/>
      <c r="H11" s="58"/>
      <c r="I11" s="59">
        <v>0</v>
      </c>
      <c r="J11" s="60"/>
      <c r="K11" s="60">
        <v>351113</v>
      </c>
    </row>
    <row r="12" spans="1:11" ht="12.75" customHeight="1">
      <c r="A12" s="54"/>
      <c r="B12" s="55"/>
      <c r="C12" s="124" t="s">
        <v>177</v>
      </c>
      <c r="D12" s="125" t="s">
        <v>180</v>
      </c>
      <c r="E12" s="56">
        <v>2020</v>
      </c>
      <c r="F12" s="57">
        <v>283940</v>
      </c>
      <c r="G12" s="57"/>
      <c r="H12" s="58"/>
      <c r="I12" s="59">
        <v>0</v>
      </c>
      <c r="J12" s="60"/>
      <c r="K12" s="60">
        <v>283940</v>
      </c>
    </row>
    <row r="13" spans="1:11" ht="12.75" customHeight="1">
      <c r="A13" s="62" t="s">
        <v>41</v>
      </c>
      <c r="B13" s="63"/>
      <c r="C13" s="63"/>
      <c r="D13" s="63"/>
      <c r="E13" s="64"/>
      <c r="F13" s="25">
        <f t="shared" ref="F13:K13" si="3">SUM(F5:F12)</f>
        <v>15671824.26</v>
      </c>
      <c r="G13" s="25">
        <f t="shared" si="3"/>
        <v>501709.09</v>
      </c>
      <c r="H13" s="25">
        <f t="shared" si="3"/>
        <v>0</v>
      </c>
      <c r="I13" s="25">
        <f t="shared" si="3"/>
        <v>501709.09</v>
      </c>
      <c r="J13" s="25">
        <f t="shared" si="3"/>
        <v>13338280.17</v>
      </c>
      <c r="K13" s="25">
        <f t="shared" si="3"/>
        <v>15170115.17</v>
      </c>
    </row>
    <row r="14" spans="1:11" ht="12.75" customHeight="1">
      <c r="A14" s="65"/>
      <c r="B14" s="66"/>
      <c r="C14" s="66"/>
      <c r="D14" s="66"/>
      <c r="E14" s="67"/>
      <c r="F14" s="67"/>
      <c r="G14" s="67"/>
      <c r="H14" s="67"/>
    </row>
    <row r="15" spans="1:11" s="70" customFormat="1" ht="12.75" customHeight="1">
      <c r="A15" s="68"/>
      <c r="B15" s="69"/>
      <c r="C15" s="69"/>
      <c r="D15" s="69"/>
      <c r="F15" s="34"/>
      <c r="G15" s="49"/>
      <c r="H15" s="67"/>
    </row>
    <row r="16" spans="1:11" s="70" customFormat="1" ht="12.75" customHeight="1">
      <c r="A16" s="65" t="s">
        <v>42</v>
      </c>
      <c r="B16" s="69"/>
      <c r="C16" s="69"/>
      <c r="D16" s="69"/>
      <c r="F16" s="34"/>
      <c r="G16" s="49"/>
      <c r="H16" s="49"/>
    </row>
    <row r="17" spans="1:8" s="70" customFormat="1" ht="12.75" customHeight="1">
      <c r="A17" s="68"/>
      <c r="B17" s="69"/>
      <c r="C17" s="69"/>
      <c r="D17" s="69"/>
      <c r="F17" s="34"/>
      <c r="G17" s="49"/>
      <c r="H17" s="49"/>
    </row>
    <row r="18" spans="1:8" s="70" customFormat="1" ht="13.5" customHeight="1">
      <c r="A18" s="68"/>
      <c r="B18" s="69"/>
      <c r="C18" s="69"/>
      <c r="D18" s="69"/>
      <c r="F18" s="34"/>
      <c r="G18" s="49"/>
      <c r="H18" s="49"/>
    </row>
    <row r="19" spans="1:8" ht="13.5" customHeight="1">
      <c r="A19" s="71"/>
      <c r="B19" s="72" t="s">
        <v>60</v>
      </c>
      <c r="C19" s="72"/>
      <c r="D19" s="72"/>
      <c r="E19" s="73"/>
    </row>
    <row r="20" spans="1:8" ht="12.75" customHeight="1">
      <c r="A20" s="74"/>
      <c r="B20" s="72"/>
      <c r="C20" s="72"/>
      <c r="D20" s="72"/>
    </row>
    <row r="21" spans="1:8" ht="12.75" customHeight="1">
      <c r="A21" s="74"/>
      <c r="B21" s="72"/>
      <c r="C21" s="72"/>
      <c r="D21" s="72"/>
    </row>
    <row r="22" spans="1:8" ht="12.75" customHeight="1">
      <c r="A22" s="74"/>
      <c r="B22" s="72"/>
      <c r="C22" s="72"/>
      <c r="D22" s="72"/>
    </row>
    <row r="23" spans="1:8" ht="12.75" customHeight="1">
      <c r="A23" s="74"/>
      <c r="B23" s="72"/>
      <c r="C23" s="72"/>
      <c r="D23" s="72"/>
    </row>
    <row r="24" spans="1:8" ht="12.75" customHeight="1">
      <c r="A24" s="74"/>
      <c r="B24" s="72"/>
      <c r="C24" s="72"/>
      <c r="D24" s="72"/>
    </row>
    <row r="25" spans="1:8" ht="12.75" customHeight="1">
      <c r="A25" s="74"/>
      <c r="B25" s="72"/>
      <c r="C25" s="72"/>
      <c r="D25" s="72"/>
    </row>
    <row r="26" spans="1:8" ht="12.75" customHeight="1">
      <c r="A26" s="74"/>
      <c r="B26" s="72"/>
      <c r="C26" s="72"/>
      <c r="D26" s="72"/>
    </row>
  </sheetData>
  <pageMargins left="0.43333333333333335" right="0.2361111111111111" top="0.98402777777777772" bottom="0.98402777777777772" header="0.51180555555555551" footer="0.51180555555555551"/>
  <pageSetup paperSize="8" scale="90" firstPageNumber="0" orientation="landscape" r:id="rId1"/>
  <headerFooter alignWithMargins="0">
    <oddHeader>&amp;L&amp;"Arial,Grassetto"Consuntivo al 31/12/2020
Dettaglio crediti vincolati v/Regione - &amp;A&amp;CImporti in Euro,00</oddHeader>
    <oddFooter>&amp;RPagina &amp;P di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="60" zoomScaleNormal="75" workbookViewId="0">
      <selection activeCell="J26" sqref="J26"/>
    </sheetView>
  </sheetViews>
  <sheetFormatPr defaultColWidth="9" defaultRowHeight="12.75" customHeight="1"/>
  <cols>
    <col min="1" max="1" width="11.28515625" customWidth="1"/>
    <col min="2" max="2" width="31.28515625" customWidth="1"/>
    <col min="3" max="3" width="17.28515625" customWidth="1"/>
    <col min="4" max="4" width="40.42578125" customWidth="1"/>
    <col min="5" max="5" width="11.85546875" customWidth="1"/>
    <col min="6" max="6" width="16" style="49" customWidth="1"/>
    <col min="7" max="7" width="15.7109375" style="49" customWidth="1"/>
    <col min="8" max="8" width="14.42578125" style="49" customWidth="1"/>
    <col min="9" max="9" width="14.7109375" customWidth="1"/>
    <col min="10" max="11" width="13.7109375" customWidth="1"/>
  </cols>
  <sheetData>
    <row r="1" spans="1:11" ht="12.75" customHeight="1">
      <c r="A1" s="80" t="s">
        <v>2</v>
      </c>
      <c r="B1" s="80"/>
      <c r="C1" s="81" t="s">
        <v>3</v>
      </c>
      <c r="D1" s="81"/>
      <c r="E1" s="81"/>
      <c r="F1" s="81"/>
      <c r="G1" s="78" t="s">
        <v>4</v>
      </c>
      <c r="H1" s="78"/>
      <c r="I1" s="78"/>
      <c r="J1" s="79" t="s">
        <v>5</v>
      </c>
      <c r="K1" s="79"/>
    </row>
    <row r="2" spans="1:11" ht="52.5" customHeight="1">
      <c r="A2" s="6" t="s">
        <v>6</v>
      </c>
      <c r="B2" s="7" t="s">
        <v>7</v>
      </c>
      <c r="C2" s="8" t="s">
        <v>56</v>
      </c>
      <c r="D2" s="8" t="s">
        <v>57</v>
      </c>
      <c r="E2" s="8" t="s">
        <v>58</v>
      </c>
      <c r="F2" s="8" t="s">
        <v>59</v>
      </c>
      <c r="G2" s="9" t="s">
        <v>9</v>
      </c>
      <c r="H2" s="10" t="s">
        <v>10</v>
      </c>
      <c r="I2" s="10" t="s">
        <v>11</v>
      </c>
      <c r="J2" s="50" t="s">
        <v>12</v>
      </c>
      <c r="K2" s="50" t="s">
        <v>13</v>
      </c>
    </row>
    <row r="3" spans="1:11" ht="12.75" customHeight="1">
      <c r="A3" s="12"/>
      <c r="B3" s="13"/>
      <c r="C3" s="13"/>
      <c r="D3" s="13"/>
      <c r="E3" s="12"/>
      <c r="F3" s="51" t="s">
        <v>14</v>
      </c>
      <c r="G3" s="52" t="s">
        <v>15</v>
      </c>
      <c r="H3" s="52" t="s">
        <v>16</v>
      </c>
      <c r="I3" s="52" t="s">
        <v>17</v>
      </c>
      <c r="J3" s="53" t="s">
        <v>18</v>
      </c>
      <c r="K3" s="53" t="s">
        <v>19</v>
      </c>
    </row>
    <row r="4" spans="1:11" ht="12.75" customHeight="1">
      <c r="A4" s="12"/>
      <c r="B4" s="13"/>
      <c r="C4" s="13"/>
      <c r="D4" s="13"/>
      <c r="E4" s="12"/>
      <c r="F4" s="12"/>
      <c r="G4" s="12"/>
      <c r="H4" s="12"/>
      <c r="I4" s="12"/>
      <c r="J4" s="12"/>
      <c r="K4" s="12"/>
    </row>
    <row r="5" spans="1:11" ht="25.35" customHeight="1">
      <c r="A5" s="54">
        <v>4500165</v>
      </c>
      <c r="B5" s="75" t="s">
        <v>32</v>
      </c>
      <c r="C5" s="55"/>
      <c r="D5" s="55"/>
      <c r="E5" s="56"/>
      <c r="F5" s="57"/>
      <c r="G5" s="57"/>
      <c r="H5" s="58"/>
      <c r="I5" s="59">
        <f t="shared" ref="I5:I10" si="0">G5+H5</f>
        <v>0</v>
      </c>
      <c r="J5" s="60">
        <f t="shared" ref="J5:J10" si="1">F5-G5</f>
        <v>0</v>
      </c>
      <c r="K5" s="60">
        <f t="shared" ref="K5:K10" si="2">F5-I5</f>
        <v>0</v>
      </c>
    </row>
    <row r="6" spans="1:11" ht="12.75" customHeight="1">
      <c r="A6" s="54"/>
      <c r="B6" s="55"/>
      <c r="C6" s="55"/>
      <c r="D6" s="55"/>
      <c r="E6" s="56"/>
      <c r="F6" s="57"/>
      <c r="G6" s="57"/>
      <c r="H6" s="58"/>
      <c r="I6" s="59">
        <f t="shared" si="0"/>
        <v>0</v>
      </c>
      <c r="J6" s="60">
        <f t="shared" si="1"/>
        <v>0</v>
      </c>
      <c r="K6" s="60">
        <f t="shared" si="2"/>
        <v>0</v>
      </c>
    </row>
    <row r="7" spans="1:11" ht="12.75" customHeight="1">
      <c r="A7" s="54"/>
      <c r="B7" s="55"/>
      <c r="C7" s="55"/>
      <c r="D7" s="55"/>
      <c r="E7" s="56"/>
      <c r="F7" s="57"/>
      <c r="G7" s="57"/>
      <c r="H7" s="58"/>
      <c r="I7" s="59">
        <f t="shared" si="0"/>
        <v>0</v>
      </c>
      <c r="J7" s="60">
        <f t="shared" si="1"/>
        <v>0</v>
      </c>
      <c r="K7" s="60">
        <f t="shared" si="2"/>
        <v>0</v>
      </c>
    </row>
    <row r="8" spans="1:11" ht="12.75" customHeight="1">
      <c r="A8" s="54"/>
      <c r="B8" s="55"/>
      <c r="C8" s="55"/>
      <c r="D8" s="55"/>
      <c r="E8" s="56"/>
      <c r="F8" s="57"/>
      <c r="G8" s="57"/>
      <c r="H8" s="58"/>
      <c r="I8" s="59">
        <f t="shared" si="0"/>
        <v>0</v>
      </c>
      <c r="J8" s="60">
        <f t="shared" si="1"/>
        <v>0</v>
      </c>
      <c r="K8" s="60">
        <f t="shared" si="2"/>
        <v>0</v>
      </c>
    </row>
    <row r="9" spans="1:11" ht="12.75" customHeight="1">
      <c r="A9" s="54"/>
      <c r="B9" s="55"/>
      <c r="C9" s="55"/>
      <c r="D9" s="55"/>
      <c r="E9" s="56"/>
      <c r="F9" s="57"/>
      <c r="G9" s="57"/>
      <c r="H9" s="58"/>
      <c r="I9" s="59">
        <f t="shared" si="0"/>
        <v>0</v>
      </c>
      <c r="J9" s="60">
        <f t="shared" si="1"/>
        <v>0</v>
      </c>
      <c r="K9" s="60">
        <f t="shared" si="2"/>
        <v>0</v>
      </c>
    </row>
    <row r="10" spans="1:11" ht="12.75" customHeight="1">
      <c r="A10" s="54"/>
      <c r="B10" s="55"/>
      <c r="C10" s="55"/>
      <c r="D10" s="55"/>
      <c r="E10" s="61"/>
      <c r="F10" s="57"/>
      <c r="G10" s="57"/>
      <c r="H10" s="58"/>
      <c r="I10" s="59">
        <f t="shared" si="0"/>
        <v>0</v>
      </c>
      <c r="J10" s="60">
        <f t="shared" si="1"/>
        <v>0</v>
      </c>
      <c r="K10" s="60">
        <f t="shared" si="2"/>
        <v>0</v>
      </c>
    </row>
    <row r="11" spans="1:11" ht="12.75" customHeight="1">
      <c r="A11" s="62" t="s">
        <v>41</v>
      </c>
      <c r="B11" s="63"/>
      <c r="C11" s="63"/>
      <c r="D11" s="63"/>
      <c r="E11" s="64"/>
      <c r="F11" s="25">
        <f t="shared" ref="F11:K11" si="3">SUM(F5:F10)</f>
        <v>0</v>
      </c>
      <c r="G11" s="25">
        <f t="shared" si="3"/>
        <v>0</v>
      </c>
      <c r="H11" s="25">
        <f t="shared" si="3"/>
        <v>0</v>
      </c>
      <c r="I11" s="25">
        <f t="shared" si="3"/>
        <v>0</v>
      </c>
      <c r="J11" s="25">
        <f t="shared" si="3"/>
        <v>0</v>
      </c>
      <c r="K11" s="25">
        <f t="shared" si="3"/>
        <v>0</v>
      </c>
    </row>
    <row r="12" spans="1:11" ht="12.75" customHeight="1">
      <c r="A12" s="65"/>
      <c r="B12" s="66"/>
      <c r="C12" s="66"/>
      <c r="D12" s="66"/>
      <c r="E12" s="67"/>
      <c r="F12" s="67"/>
      <c r="G12" s="67"/>
      <c r="H12" s="67"/>
    </row>
    <row r="13" spans="1:11" s="70" customFormat="1" ht="12.75" customHeight="1">
      <c r="A13" s="68"/>
      <c r="B13" s="69"/>
      <c r="C13" s="69"/>
      <c r="D13" s="69"/>
      <c r="F13" s="34"/>
      <c r="G13" s="49"/>
      <c r="H13" s="67"/>
    </row>
    <row r="14" spans="1:11" s="70" customFormat="1" ht="12.75" customHeight="1">
      <c r="A14" s="65" t="s">
        <v>42</v>
      </c>
      <c r="B14" s="69"/>
      <c r="C14" s="69"/>
      <c r="D14" s="69"/>
      <c r="F14" s="34"/>
      <c r="G14" s="49"/>
      <c r="H14" s="49"/>
    </row>
    <row r="15" spans="1:11" s="70" customFormat="1" ht="12.75" customHeight="1">
      <c r="A15" s="68"/>
      <c r="B15" s="69"/>
      <c r="C15" s="69"/>
      <c r="D15" s="69"/>
      <c r="F15" s="34"/>
      <c r="G15" s="49"/>
      <c r="H15" s="49"/>
    </row>
    <row r="16" spans="1:11" s="70" customFormat="1" ht="13.5" customHeight="1">
      <c r="A16" s="68"/>
      <c r="B16" s="69"/>
      <c r="C16" s="69"/>
      <c r="D16" s="69"/>
      <c r="F16" s="34"/>
      <c r="G16" s="49"/>
      <c r="H16" s="49"/>
    </row>
    <row r="17" spans="1:5" ht="13.5" customHeight="1">
      <c r="A17" s="71"/>
      <c r="B17" s="72" t="s">
        <v>60</v>
      </c>
      <c r="C17" s="72"/>
      <c r="D17" s="72"/>
      <c r="E17" s="49"/>
    </row>
    <row r="18" spans="1:5" ht="12.75" customHeight="1">
      <c r="A18" s="74"/>
      <c r="B18" s="72"/>
      <c r="C18" s="72"/>
      <c r="D18" s="72"/>
    </row>
    <row r="19" spans="1:5" ht="12.75" customHeight="1">
      <c r="A19" s="74"/>
      <c r="B19" s="72"/>
      <c r="C19" s="72"/>
      <c r="D19" s="72"/>
    </row>
    <row r="20" spans="1:5" ht="12.75" customHeight="1">
      <c r="A20" s="74"/>
      <c r="B20" s="72"/>
      <c r="C20" s="72"/>
      <c r="D20" s="72"/>
    </row>
    <row r="21" spans="1:5" ht="12.75" customHeight="1">
      <c r="A21" s="74"/>
      <c r="B21" s="72"/>
      <c r="C21" s="72"/>
      <c r="D21" s="72"/>
    </row>
    <row r="22" spans="1:5" ht="12.75" customHeight="1">
      <c r="A22" s="74"/>
      <c r="B22" s="72"/>
      <c r="C22" s="72"/>
      <c r="D22" s="72"/>
    </row>
    <row r="23" spans="1:5" ht="12.75" customHeight="1">
      <c r="A23" s="74"/>
      <c r="B23" s="72"/>
      <c r="C23" s="72"/>
      <c r="D23" s="72"/>
    </row>
    <row r="24" spans="1:5" ht="12.75" customHeight="1">
      <c r="A24" s="74"/>
      <c r="B24" s="72"/>
      <c r="C24" s="72"/>
      <c r="D24" s="72"/>
    </row>
  </sheetData>
  <pageMargins left="0.43333333333333335" right="0.2361111111111111" top="0.98402777777777772" bottom="0.98402777777777772" header="0.51180555555555551" footer="0.51180555555555551"/>
  <pageSetup paperSize="8" scale="90" firstPageNumber="0" orientation="landscape" r:id="rId1"/>
  <headerFooter alignWithMargins="0">
    <oddHeader>&amp;L&amp;"Arial,Grassetto"Consuntivo al 31/12/2019
Dettaglio crediti vincolati v/Regione - &amp;A&amp;CImporti in Euro&amp;R&amp;"Arial,Grassetto"Regione Piemonte Assessorato alla Sanità
Azienda 205 - ASL TO5</oddHeader>
    <oddFooter>&amp;RPagina &amp;P di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="60" zoomScaleNormal="75" workbookViewId="0">
      <selection activeCell="J26" sqref="J26"/>
    </sheetView>
  </sheetViews>
  <sheetFormatPr defaultColWidth="9" defaultRowHeight="12.75" customHeight="1"/>
  <cols>
    <col min="1" max="1" width="11.28515625" customWidth="1"/>
    <col min="2" max="2" width="31.28515625" customWidth="1"/>
    <col min="3" max="3" width="17.28515625" customWidth="1"/>
    <col min="4" max="4" width="40.42578125" customWidth="1"/>
    <col min="5" max="5" width="11.85546875" customWidth="1"/>
    <col min="6" max="6" width="16" style="49" customWidth="1"/>
    <col min="7" max="7" width="15.7109375" style="49" customWidth="1"/>
    <col min="8" max="8" width="14.42578125" style="49" customWidth="1"/>
    <col min="9" max="9" width="14.7109375" customWidth="1"/>
    <col min="10" max="11" width="13.7109375" customWidth="1"/>
  </cols>
  <sheetData>
    <row r="1" spans="1:11" ht="12.75" customHeight="1">
      <c r="A1" s="80" t="s">
        <v>2</v>
      </c>
      <c r="B1" s="80"/>
      <c r="C1" s="81" t="s">
        <v>3</v>
      </c>
      <c r="D1" s="81"/>
      <c r="E1" s="81"/>
      <c r="F1" s="81"/>
      <c r="G1" s="78" t="s">
        <v>4</v>
      </c>
      <c r="H1" s="78"/>
      <c r="I1" s="78"/>
      <c r="J1" s="79" t="s">
        <v>5</v>
      </c>
      <c r="K1" s="79"/>
    </row>
    <row r="2" spans="1:11" ht="52.5" customHeight="1">
      <c r="A2" s="6" t="s">
        <v>6</v>
      </c>
      <c r="B2" s="7" t="s">
        <v>7</v>
      </c>
      <c r="C2" s="8" t="s">
        <v>56</v>
      </c>
      <c r="D2" s="8" t="s">
        <v>57</v>
      </c>
      <c r="E2" s="8" t="s">
        <v>58</v>
      </c>
      <c r="F2" s="8" t="s">
        <v>59</v>
      </c>
      <c r="G2" s="9" t="s">
        <v>9</v>
      </c>
      <c r="H2" s="10" t="s">
        <v>10</v>
      </c>
      <c r="I2" s="10" t="s">
        <v>11</v>
      </c>
      <c r="J2" s="50" t="s">
        <v>12</v>
      </c>
      <c r="K2" s="50" t="s">
        <v>13</v>
      </c>
    </row>
    <row r="3" spans="1:11" ht="12.75" customHeight="1">
      <c r="A3" s="12"/>
      <c r="B3" s="13"/>
      <c r="C3" s="13"/>
      <c r="D3" s="13"/>
      <c r="E3" s="12"/>
      <c r="F3" s="51" t="s">
        <v>14</v>
      </c>
      <c r="G3" s="52" t="s">
        <v>15</v>
      </c>
      <c r="H3" s="52" t="s">
        <v>16</v>
      </c>
      <c r="I3" s="52" t="s">
        <v>17</v>
      </c>
      <c r="J3" s="53" t="s">
        <v>18</v>
      </c>
      <c r="K3" s="53" t="s">
        <v>19</v>
      </c>
    </row>
    <row r="4" spans="1:11" ht="12.75" customHeight="1">
      <c r="A4" s="12"/>
      <c r="B4" s="13"/>
      <c r="C4" s="13"/>
      <c r="D4" s="13"/>
      <c r="E4" s="12"/>
      <c r="F4" s="12"/>
      <c r="G4" s="12"/>
      <c r="H4" s="12"/>
      <c r="I4" s="12"/>
      <c r="J4" s="12"/>
      <c r="K4" s="12"/>
    </row>
    <row r="5" spans="1:11" ht="25.35" customHeight="1">
      <c r="A5" s="54">
        <v>4500168</v>
      </c>
      <c r="B5" s="75" t="s">
        <v>33</v>
      </c>
      <c r="C5" s="55"/>
      <c r="D5" s="55"/>
      <c r="E5" s="56"/>
      <c r="F5" s="57"/>
      <c r="G5" s="57"/>
      <c r="H5" s="58"/>
      <c r="I5" s="59">
        <f t="shared" ref="I5:I10" si="0">G5+H5</f>
        <v>0</v>
      </c>
      <c r="J5" s="60">
        <f t="shared" ref="J5:J10" si="1">F5-G5</f>
        <v>0</v>
      </c>
      <c r="K5" s="60">
        <f t="shared" ref="K5:K10" si="2">F5-I5</f>
        <v>0</v>
      </c>
    </row>
    <row r="6" spans="1:11" ht="12.75" customHeight="1">
      <c r="A6" s="54"/>
      <c r="B6" s="55"/>
      <c r="C6" s="55"/>
      <c r="D6" s="55"/>
      <c r="E6" s="56"/>
      <c r="F6" s="57"/>
      <c r="G6" s="57"/>
      <c r="H6" s="58"/>
      <c r="I6" s="59">
        <f t="shared" si="0"/>
        <v>0</v>
      </c>
      <c r="J6" s="60">
        <f t="shared" si="1"/>
        <v>0</v>
      </c>
      <c r="K6" s="60">
        <f t="shared" si="2"/>
        <v>0</v>
      </c>
    </row>
    <row r="7" spans="1:11" ht="12.75" customHeight="1">
      <c r="A7" s="54"/>
      <c r="B7" s="55"/>
      <c r="C7" s="55"/>
      <c r="D7" s="55"/>
      <c r="E7" s="56"/>
      <c r="F7" s="57"/>
      <c r="G7" s="57"/>
      <c r="H7" s="58"/>
      <c r="I7" s="59">
        <f t="shared" si="0"/>
        <v>0</v>
      </c>
      <c r="J7" s="60">
        <f t="shared" si="1"/>
        <v>0</v>
      </c>
      <c r="K7" s="60">
        <f t="shared" si="2"/>
        <v>0</v>
      </c>
    </row>
    <row r="8" spans="1:11" ht="12.75" customHeight="1">
      <c r="A8" s="54"/>
      <c r="B8" s="55"/>
      <c r="C8" s="55"/>
      <c r="D8" s="55"/>
      <c r="E8" s="56"/>
      <c r="F8" s="57"/>
      <c r="G8" s="57"/>
      <c r="H8" s="58"/>
      <c r="I8" s="59">
        <f t="shared" si="0"/>
        <v>0</v>
      </c>
      <c r="J8" s="60">
        <f t="shared" si="1"/>
        <v>0</v>
      </c>
      <c r="K8" s="60">
        <f t="shared" si="2"/>
        <v>0</v>
      </c>
    </row>
    <row r="9" spans="1:11" ht="12.75" customHeight="1">
      <c r="A9" s="54"/>
      <c r="B9" s="55"/>
      <c r="C9" s="55"/>
      <c r="D9" s="55"/>
      <c r="E9" s="56"/>
      <c r="F9" s="57"/>
      <c r="G9" s="57"/>
      <c r="H9" s="58"/>
      <c r="I9" s="59">
        <f t="shared" si="0"/>
        <v>0</v>
      </c>
      <c r="J9" s="60">
        <f t="shared" si="1"/>
        <v>0</v>
      </c>
      <c r="K9" s="60">
        <f t="shared" si="2"/>
        <v>0</v>
      </c>
    </row>
    <row r="10" spans="1:11" ht="12.75" customHeight="1">
      <c r="A10" s="54"/>
      <c r="B10" s="55"/>
      <c r="C10" s="55"/>
      <c r="D10" s="55"/>
      <c r="E10" s="61"/>
      <c r="F10" s="57"/>
      <c r="G10" s="57"/>
      <c r="H10" s="58"/>
      <c r="I10" s="59">
        <f t="shared" si="0"/>
        <v>0</v>
      </c>
      <c r="J10" s="60">
        <f t="shared" si="1"/>
        <v>0</v>
      </c>
      <c r="K10" s="60">
        <f t="shared" si="2"/>
        <v>0</v>
      </c>
    </row>
    <row r="11" spans="1:11" ht="12.75" customHeight="1">
      <c r="A11" s="62" t="s">
        <v>41</v>
      </c>
      <c r="B11" s="63"/>
      <c r="C11" s="63"/>
      <c r="D11" s="63"/>
      <c r="E11" s="64"/>
      <c r="F11" s="25">
        <f t="shared" ref="F11:K11" si="3">SUM(F5:F10)</f>
        <v>0</v>
      </c>
      <c r="G11" s="25">
        <f t="shared" si="3"/>
        <v>0</v>
      </c>
      <c r="H11" s="25">
        <f t="shared" si="3"/>
        <v>0</v>
      </c>
      <c r="I11" s="25">
        <f t="shared" si="3"/>
        <v>0</v>
      </c>
      <c r="J11" s="25">
        <f t="shared" si="3"/>
        <v>0</v>
      </c>
      <c r="K11" s="25">
        <f t="shared" si="3"/>
        <v>0</v>
      </c>
    </row>
    <row r="12" spans="1:11" ht="12.75" customHeight="1">
      <c r="A12" s="65"/>
      <c r="B12" s="66"/>
      <c r="C12" s="66"/>
      <c r="D12" s="66"/>
      <c r="E12" s="67"/>
      <c r="F12" s="67"/>
      <c r="G12" s="67"/>
      <c r="H12" s="67"/>
    </row>
    <row r="13" spans="1:11" s="70" customFormat="1" ht="12.75" customHeight="1">
      <c r="A13" s="68"/>
      <c r="B13" s="69"/>
      <c r="C13" s="69"/>
      <c r="D13" s="69"/>
      <c r="F13" s="34"/>
      <c r="G13" s="49"/>
      <c r="H13" s="67"/>
    </row>
    <row r="14" spans="1:11" s="70" customFormat="1" ht="12.75" customHeight="1">
      <c r="A14" s="65" t="s">
        <v>42</v>
      </c>
      <c r="B14" s="69"/>
      <c r="C14" s="69"/>
      <c r="D14" s="69"/>
      <c r="F14" s="34"/>
      <c r="G14" s="49"/>
      <c r="H14" s="49"/>
    </row>
    <row r="15" spans="1:11" s="70" customFormat="1" ht="12.75" customHeight="1">
      <c r="A15" s="68"/>
      <c r="B15" s="69"/>
      <c r="C15" s="69"/>
      <c r="D15" s="69"/>
      <c r="F15" s="34"/>
      <c r="G15" s="49"/>
      <c r="H15" s="49"/>
    </row>
    <row r="16" spans="1:11" s="70" customFormat="1" ht="13.5" customHeight="1">
      <c r="A16" s="68"/>
      <c r="B16" s="69"/>
      <c r="C16" s="69"/>
      <c r="D16" s="69"/>
      <c r="F16" s="34"/>
      <c r="G16" s="49"/>
      <c r="H16" s="49"/>
    </row>
    <row r="17" spans="1:5" ht="13.5" customHeight="1">
      <c r="A17" s="71"/>
      <c r="B17" s="72" t="s">
        <v>60</v>
      </c>
      <c r="C17" s="72"/>
      <c r="D17" s="72"/>
      <c r="E17" s="73"/>
    </row>
    <row r="18" spans="1:5" ht="12.75" customHeight="1">
      <c r="A18" s="74"/>
      <c r="B18" s="72"/>
      <c r="C18" s="72"/>
      <c r="D18" s="72"/>
    </row>
    <row r="19" spans="1:5" ht="12.75" customHeight="1">
      <c r="A19" s="74"/>
      <c r="B19" s="72"/>
      <c r="C19" s="72"/>
      <c r="D19" s="72"/>
    </row>
    <row r="20" spans="1:5" ht="12.75" customHeight="1">
      <c r="A20" s="74"/>
      <c r="B20" s="72"/>
      <c r="C20" s="72"/>
      <c r="D20" s="72"/>
    </row>
    <row r="21" spans="1:5" ht="12.75" customHeight="1">
      <c r="A21" s="74"/>
      <c r="B21" s="72"/>
      <c r="C21" s="72"/>
      <c r="D21" s="72"/>
    </row>
    <row r="22" spans="1:5" ht="12.75" customHeight="1">
      <c r="A22" s="74"/>
      <c r="B22" s="72"/>
      <c r="C22" s="72"/>
      <c r="D22" s="72"/>
    </row>
    <row r="23" spans="1:5" ht="12.75" customHeight="1">
      <c r="A23" s="74"/>
      <c r="B23" s="72"/>
      <c r="C23" s="72"/>
      <c r="D23" s="72"/>
    </row>
    <row r="24" spans="1:5" ht="12.75" customHeight="1">
      <c r="A24" s="74"/>
      <c r="B24" s="72"/>
      <c r="C24" s="72"/>
      <c r="D24" s="72"/>
    </row>
  </sheetData>
  <pageMargins left="0.43333333333333335" right="0.2361111111111111" top="0.98402777777777772" bottom="0.98402777777777772" header="0.51180555555555551" footer="0.51180555555555551"/>
  <pageSetup paperSize="8" scale="90" firstPageNumber="0" orientation="landscape" r:id="rId1"/>
  <headerFooter alignWithMargins="0">
    <oddHeader>&amp;L&amp;"Arial,Grassetto"Consuntivo al 31/12/2019
Dettaglio crediti vincolati v/Regione - &amp;A&amp;CImporti in Euro&amp;R&amp;"Arial,Grassetto"Regione Piemonte Assessorato alla Sanità
Azienda 205 - ASL TO5</oddHeader>
    <oddFooter>&amp;RPagina &amp;P di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="60" zoomScaleNormal="75" workbookViewId="0">
      <selection activeCell="J26" sqref="J26"/>
    </sheetView>
  </sheetViews>
  <sheetFormatPr defaultColWidth="9" defaultRowHeight="12.75" customHeight="1"/>
  <cols>
    <col min="1" max="1" width="11.28515625" customWidth="1"/>
    <col min="2" max="2" width="31.28515625" customWidth="1"/>
    <col min="3" max="3" width="17.28515625" customWidth="1"/>
    <col min="4" max="4" width="40.42578125" customWidth="1"/>
    <col min="5" max="5" width="11.85546875" customWidth="1"/>
    <col min="6" max="6" width="16" style="49" customWidth="1"/>
    <col min="7" max="7" width="15.7109375" style="49" customWidth="1"/>
    <col min="8" max="8" width="14.42578125" style="49" customWidth="1"/>
    <col min="9" max="9" width="14.7109375" customWidth="1"/>
    <col min="10" max="11" width="13.7109375" customWidth="1"/>
  </cols>
  <sheetData>
    <row r="1" spans="1:11" ht="12.75" customHeight="1">
      <c r="A1" s="80" t="s">
        <v>2</v>
      </c>
      <c r="B1" s="80"/>
      <c r="C1" s="81" t="s">
        <v>3</v>
      </c>
      <c r="D1" s="81"/>
      <c r="E1" s="81"/>
      <c r="F1" s="81"/>
      <c r="G1" s="78" t="s">
        <v>4</v>
      </c>
      <c r="H1" s="78"/>
      <c r="I1" s="78"/>
      <c r="J1" s="79" t="s">
        <v>5</v>
      </c>
      <c r="K1" s="79"/>
    </row>
    <row r="2" spans="1:11" ht="52.5" customHeight="1">
      <c r="A2" s="6" t="s">
        <v>6</v>
      </c>
      <c r="B2" s="7" t="s">
        <v>7</v>
      </c>
      <c r="C2" s="8" t="s">
        <v>56</v>
      </c>
      <c r="D2" s="8" t="s">
        <v>57</v>
      </c>
      <c r="E2" s="8" t="s">
        <v>58</v>
      </c>
      <c r="F2" s="8" t="s">
        <v>59</v>
      </c>
      <c r="G2" s="9" t="s">
        <v>9</v>
      </c>
      <c r="H2" s="10" t="s">
        <v>10</v>
      </c>
      <c r="I2" s="10" t="s">
        <v>11</v>
      </c>
      <c r="J2" s="50" t="s">
        <v>12</v>
      </c>
      <c r="K2" s="50" t="s">
        <v>13</v>
      </c>
    </row>
    <row r="3" spans="1:11" ht="12.75" customHeight="1">
      <c r="A3" s="12"/>
      <c r="B3" s="13"/>
      <c r="C3" s="13"/>
      <c r="D3" s="13"/>
      <c r="E3" s="12"/>
      <c r="F3" s="51" t="s">
        <v>14</v>
      </c>
      <c r="G3" s="52" t="s">
        <v>15</v>
      </c>
      <c r="H3" s="52" t="s">
        <v>16</v>
      </c>
      <c r="I3" s="52" t="s">
        <v>17</v>
      </c>
      <c r="J3" s="53" t="s">
        <v>18</v>
      </c>
      <c r="K3" s="53" t="s">
        <v>19</v>
      </c>
    </row>
    <row r="4" spans="1:11" ht="12.75" customHeight="1">
      <c r="A4" s="12"/>
      <c r="B4" s="13"/>
      <c r="C4" s="13"/>
      <c r="D4" s="13"/>
      <c r="E4" s="12"/>
      <c r="F4" s="12"/>
      <c r="G4" s="12"/>
      <c r="H4" s="12"/>
      <c r="I4" s="12"/>
      <c r="J4" s="12"/>
      <c r="K4" s="12"/>
    </row>
    <row r="5" spans="1:11" ht="25.35" customHeight="1">
      <c r="A5" s="54">
        <v>4500171</v>
      </c>
      <c r="B5" s="75" t="s">
        <v>34</v>
      </c>
      <c r="C5" s="55"/>
      <c r="D5" s="55"/>
      <c r="E5" s="56"/>
      <c r="F5" s="57"/>
      <c r="G5" s="57"/>
      <c r="H5" s="58"/>
      <c r="I5" s="59">
        <f t="shared" ref="I5:I10" si="0">G5+H5</f>
        <v>0</v>
      </c>
      <c r="J5" s="60">
        <f t="shared" ref="J5:J10" si="1">F5-G5</f>
        <v>0</v>
      </c>
      <c r="K5" s="60">
        <f t="shared" ref="K5:K10" si="2">F5-I5</f>
        <v>0</v>
      </c>
    </row>
    <row r="6" spans="1:11" ht="12.75" customHeight="1">
      <c r="A6" s="54"/>
      <c r="B6" s="55"/>
      <c r="C6" s="55"/>
      <c r="D6" s="55"/>
      <c r="E6" s="56"/>
      <c r="F6" s="57"/>
      <c r="G6" s="57"/>
      <c r="H6" s="58"/>
      <c r="I6" s="59">
        <f t="shared" si="0"/>
        <v>0</v>
      </c>
      <c r="J6" s="60">
        <f t="shared" si="1"/>
        <v>0</v>
      </c>
      <c r="K6" s="60">
        <f t="shared" si="2"/>
        <v>0</v>
      </c>
    </row>
    <row r="7" spans="1:11" ht="12.75" customHeight="1">
      <c r="A7" s="54"/>
      <c r="B7" s="55"/>
      <c r="C7" s="55"/>
      <c r="D7" s="55"/>
      <c r="E7" s="56"/>
      <c r="F7" s="57"/>
      <c r="G7" s="57"/>
      <c r="H7" s="58"/>
      <c r="I7" s="59">
        <f t="shared" si="0"/>
        <v>0</v>
      </c>
      <c r="J7" s="60">
        <f t="shared" si="1"/>
        <v>0</v>
      </c>
      <c r="K7" s="60">
        <f t="shared" si="2"/>
        <v>0</v>
      </c>
    </row>
    <row r="8" spans="1:11" ht="12.75" customHeight="1">
      <c r="A8" s="54"/>
      <c r="B8" s="55"/>
      <c r="C8" s="55"/>
      <c r="D8" s="55"/>
      <c r="E8" s="56"/>
      <c r="F8" s="57"/>
      <c r="G8" s="57"/>
      <c r="H8" s="58"/>
      <c r="I8" s="59">
        <f t="shared" si="0"/>
        <v>0</v>
      </c>
      <c r="J8" s="60">
        <f t="shared" si="1"/>
        <v>0</v>
      </c>
      <c r="K8" s="60">
        <f t="shared" si="2"/>
        <v>0</v>
      </c>
    </row>
    <row r="9" spans="1:11" ht="12.75" customHeight="1">
      <c r="A9" s="54"/>
      <c r="B9" s="55"/>
      <c r="C9" s="55"/>
      <c r="D9" s="55"/>
      <c r="E9" s="56"/>
      <c r="F9" s="57"/>
      <c r="G9" s="57"/>
      <c r="H9" s="58"/>
      <c r="I9" s="59">
        <f t="shared" si="0"/>
        <v>0</v>
      </c>
      <c r="J9" s="60">
        <f t="shared" si="1"/>
        <v>0</v>
      </c>
      <c r="K9" s="60">
        <f t="shared" si="2"/>
        <v>0</v>
      </c>
    </row>
    <row r="10" spans="1:11" ht="12.75" customHeight="1">
      <c r="A10" s="54"/>
      <c r="B10" s="55"/>
      <c r="C10" s="55"/>
      <c r="D10" s="55"/>
      <c r="E10" s="61"/>
      <c r="F10" s="57"/>
      <c r="G10" s="57"/>
      <c r="H10" s="58"/>
      <c r="I10" s="59">
        <f t="shared" si="0"/>
        <v>0</v>
      </c>
      <c r="J10" s="60">
        <f t="shared" si="1"/>
        <v>0</v>
      </c>
      <c r="K10" s="60">
        <f t="shared" si="2"/>
        <v>0</v>
      </c>
    </row>
    <row r="11" spans="1:11" ht="12.75" customHeight="1">
      <c r="A11" s="62" t="s">
        <v>41</v>
      </c>
      <c r="B11" s="63"/>
      <c r="C11" s="63"/>
      <c r="D11" s="63"/>
      <c r="E11" s="64"/>
      <c r="F11" s="25">
        <f t="shared" ref="F11:K11" si="3">SUM(F5:F10)</f>
        <v>0</v>
      </c>
      <c r="G11" s="25">
        <f t="shared" si="3"/>
        <v>0</v>
      </c>
      <c r="H11" s="25">
        <f t="shared" si="3"/>
        <v>0</v>
      </c>
      <c r="I11" s="25">
        <f t="shared" si="3"/>
        <v>0</v>
      </c>
      <c r="J11" s="25">
        <f t="shared" si="3"/>
        <v>0</v>
      </c>
      <c r="K11" s="25">
        <f t="shared" si="3"/>
        <v>0</v>
      </c>
    </row>
    <row r="12" spans="1:11" ht="12.75" customHeight="1">
      <c r="A12" s="65"/>
      <c r="B12" s="66"/>
      <c r="C12" s="66"/>
      <c r="D12" s="66"/>
      <c r="E12" s="67"/>
      <c r="F12" s="67"/>
      <c r="G12" s="67"/>
      <c r="H12" s="67"/>
    </row>
    <row r="13" spans="1:11" s="70" customFormat="1" ht="12.75" customHeight="1">
      <c r="A13" s="68"/>
      <c r="B13" s="69"/>
      <c r="C13" s="69"/>
      <c r="D13" s="69"/>
      <c r="F13" s="34"/>
      <c r="G13" s="49"/>
      <c r="H13" s="67"/>
    </row>
    <row r="14" spans="1:11" s="70" customFormat="1" ht="12.75" customHeight="1">
      <c r="A14" s="65" t="s">
        <v>42</v>
      </c>
      <c r="B14" s="69"/>
      <c r="C14" s="69"/>
      <c r="D14" s="69"/>
      <c r="F14" s="34"/>
      <c r="G14" s="49"/>
      <c r="H14" s="49"/>
    </row>
    <row r="15" spans="1:11" s="70" customFormat="1" ht="12.75" customHeight="1">
      <c r="A15" s="68"/>
      <c r="B15" s="69"/>
      <c r="C15" s="69"/>
      <c r="D15" s="69"/>
      <c r="F15" s="34"/>
      <c r="G15" s="49"/>
      <c r="H15" s="49"/>
    </row>
    <row r="16" spans="1:11" s="70" customFormat="1" ht="13.5" customHeight="1">
      <c r="A16" s="68"/>
      <c r="B16" s="69"/>
      <c r="C16" s="69"/>
      <c r="D16" s="69"/>
      <c r="F16" s="34"/>
      <c r="G16" s="49"/>
      <c r="H16" s="49"/>
    </row>
    <row r="17" spans="1:5" ht="13.5" customHeight="1">
      <c r="A17" s="71"/>
      <c r="B17" s="72" t="s">
        <v>60</v>
      </c>
      <c r="C17" s="72"/>
      <c r="D17" s="72"/>
      <c r="E17" s="73"/>
    </row>
    <row r="18" spans="1:5" ht="12.75" customHeight="1">
      <c r="A18" s="74"/>
      <c r="B18" s="72"/>
      <c r="C18" s="72"/>
      <c r="D18" s="72"/>
    </row>
    <row r="19" spans="1:5" ht="12.75" customHeight="1">
      <c r="A19" s="74"/>
      <c r="B19" s="72"/>
      <c r="C19" s="72"/>
      <c r="D19" s="72"/>
    </row>
    <row r="20" spans="1:5" ht="12.75" customHeight="1">
      <c r="A20" s="74"/>
      <c r="B20" s="72"/>
      <c r="C20" s="72"/>
      <c r="D20" s="72"/>
    </row>
    <row r="21" spans="1:5" ht="12.75" customHeight="1">
      <c r="A21" s="74"/>
      <c r="B21" s="72"/>
      <c r="C21" s="72"/>
      <c r="D21" s="72"/>
    </row>
    <row r="22" spans="1:5" ht="12.75" customHeight="1">
      <c r="A22" s="74"/>
      <c r="B22" s="72"/>
      <c r="C22" s="72"/>
      <c r="D22" s="72"/>
    </row>
    <row r="23" spans="1:5" ht="12.75" customHeight="1">
      <c r="A23" s="74"/>
      <c r="B23" s="72"/>
      <c r="C23" s="72"/>
      <c r="D23" s="72"/>
    </row>
    <row r="24" spans="1:5" ht="12.75" customHeight="1">
      <c r="A24" s="74"/>
      <c r="B24" s="72"/>
      <c r="C24" s="72"/>
      <c r="D24" s="72"/>
    </row>
  </sheetData>
  <pageMargins left="0.43333333333333335" right="0.2361111111111111" top="0.98402777777777772" bottom="0.98402777777777772" header="0.51180555555555551" footer="0.51180555555555551"/>
  <pageSetup paperSize="8" scale="90" firstPageNumber="0" orientation="landscape" r:id="rId1"/>
  <headerFooter alignWithMargins="0">
    <oddHeader>&amp;L&amp;"Arial,Grassetto"Consuntivo al 31/12/2019
Dettaglio crediti vincolati v/Regione - &amp;A&amp;CImporti in Euro&amp;R&amp;"Arial,Grassetto"Regione Piemonte Assessorato alla Sanità
Azienda 205 - ASL TO5</oddHeader>
    <oddFooter>&amp;RPagina &amp;P di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="60" zoomScaleNormal="75" workbookViewId="0">
      <selection activeCell="J26" sqref="J26"/>
    </sheetView>
  </sheetViews>
  <sheetFormatPr defaultColWidth="9" defaultRowHeight="12.75" customHeight="1"/>
  <cols>
    <col min="1" max="1" width="11.28515625" customWidth="1"/>
    <col min="2" max="2" width="31.28515625" customWidth="1"/>
    <col min="3" max="3" width="17.28515625" customWidth="1"/>
    <col min="4" max="4" width="40.42578125" customWidth="1"/>
    <col min="5" max="5" width="11.85546875" customWidth="1"/>
    <col min="6" max="6" width="16" style="49" customWidth="1"/>
    <col min="7" max="7" width="15.7109375" style="49" customWidth="1"/>
    <col min="8" max="8" width="14.42578125" style="49" customWidth="1"/>
    <col min="9" max="9" width="14.7109375" customWidth="1"/>
    <col min="10" max="11" width="13.7109375" customWidth="1"/>
  </cols>
  <sheetData>
    <row r="1" spans="1:11" ht="12.75" customHeight="1">
      <c r="A1" s="80" t="s">
        <v>2</v>
      </c>
      <c r="B1" s="80"/>
      <c r="C1" s="81" t="s">
        <v>3</v>
      </c>
      <c r="D1" s="81"/>
      <c r="E1" s="81"/>
      <c r="F1" s="81"/>
      <c r="G1" s="78" t="s">
        <v>4</v>
      </c>
      <c r="H1" s="78"/>
      <c r="I1" s="78"/>
      <c r="J1" s="79" t="s">
        <v>5</v>
      </c>
      <c r="K1" s="79"/>
    </row>
    <row r="2" spans="1:11" ht="52.5" customHeight="1">
      <c r="A2" s="6" t="s">
        <v>6</v>
      </c>
      <c r="B2" s="7" t="s">
        <v>7</v>
      </c>
      <c r="C2" s="8" t="s">
        <v>56</v>
      </c>
      <c r="D2" s="8" t="s">
        <v>57</v>
      </c>
      <c r="E2" s="8" t="s">
        <v>58</v>
      </c>
      <c r="F2" s="8" t="s">
        <v>59</v>
      </c>
      <c r="G2" s="9" t="s">
        <v>9</v>
      </c>
      <c r="H2" s="10" t="s">
        <v>10</v>
      </c>
      <c r="I2" s="10" t="s">
        <v>11</v>
      </c>
      <c r="J2" s="50" t="s">
        <v>12</v>
      </c>
      <c r="K2" s="50" t="s">
        <v>13</v>
      </c>
    </row>
    <row r="3" spans="1:11" ht="12.75" customHeight="1">
      <c r="A3" s="12"/>
      <c r="B3" s="13"/>
      <c r="C3" s="13"/>
      <c r="D3" s="13"/>
      <c r="E3" s="12"/>
      <c r="F3" s="51" t="s">
        <v>14</v>
      </c>
      <c r="G3" s="52" t="s">
        <v>15</v>
      </c>
      <c r="H3" s="52" t="s">
        <v>16</v>
      </c>
      <c r="I3" s="52" t="s">
        <v>17</v>
      </c>
      <c r="J3" s="53" t="s">
        <v>18</v>
      </c>
      <c r="K3" s="53" t="s">
        <v>19</v>
      </c>
    </row>
    <row r="4" spans="1:11" ht="12.75" customHeight="1">
      <c r="A4" s="12"/>
      <c r="B4" s="13"/>
      <c r="C4" s="13"/>
      <c r="D4" s="13"/>
      <c r="E4" s="12"/>
      <c r="F4" s="12"/>
      <c r="G4" s="12"/>
      <c r="H4" s="12"/>
      <c r="I4" s="12"/>
      <c r="J4" s="12"/>
      <c r="K4" s="12"/>
    </row>
    <row r="5" spans="1:11" ht="24" customHeight="1">
      <c r="A5" s="54">
        <v>4700301</v>
      </c>
      <c r="B5" s="55" t="s">
        <v>35</v>
      </c>
      <c r="C5" s="55"/>
      <c r="D5" s="55"/>
      <c r="E5" s="56"/>
      <c r="F5" s="57"/>
      <c r="G5" s="57"/>
      <c r="H5" s="58"/>
      <c r="I5" s="59">
        <f t="shared" ref="I5:I10" si="0">G5+H5</f>
        <v>0</v>
      </c>
      <c r="J5" s="60">
        <f t="shared" ref="J5:J10" si="1">F5-G5</f>
        <v>0</v>
      </c>
      <c r="K5" s="60">
        <f t="shared" ref="K5:K10" si="2">F5-I5</f>
        <v>0</v>
      </c>
    </row>
    <row r="6" spans="1:11" ht="12.75" customHeight="1">
      <c r="A6" s="54"/>
      <c r="B6" s="55"/>
      <c r="C6" s="55"/>
      <c r="D6" s="55"/>
      <c r="E6" s="56"/>
      <c r="F6" s="57"/>
      <c r="G6" s="57"/>
      <c r="H6" s="58"/>
      <c r="I6" s="59">
        <f t="shared" si="0"/>
        <v>0</v>
      </c>
      <c r="J6" s="60">
        <f t="shared" si="1"/>
        <v>0</v>
      </c>
      <c r="K6" s="60">
        <f t="shared" si="2"/>
        <v>0</v>
      </c>
    </row>
    <row r="7" spans="1:11" ht="12.75" customHeight="1">
      <c r="A7" s="54"/>
      <c r="B7" s="55"/>
      <c r="C7" s="55"/>
      <c r="D7" s="55"/>
      <c r="E7" s="56"/>
      <c r="F7" s="57"/>
      <c r="G7" s="57"/>
      <c r="H7" s="58"/>
      <c r="I7" s="59">
        <f t="shared" si="0"/>
        <v>0</v>
      </c>
      <c r="J7" s="60">
        <f t="shared" si="1"/>
        <v>0</v>
      </c>
      <c r="K7" s="60">
        <f t="shared" si="2"/>
        <v>0</v>
      </c>
    </row>
    <row r="8" spans="1:11" ht="12.75" customHeight="1">
      <c r="A8" s="54"/>
      <c r="B8" s="55"/>
      <c r="C8" s="55"/>
      <c r="D8" s="55"/>
      <c r="E8" s="56"/>
      <c r="F8" s="57"/>
      <c r="G8" s="57"/>
      <c r="H8" s="58"/>
      <c r="I8" s="59">
        <f t="shared" si="0"/>
        <v>0</v>
      </c>
      <c r="J8" s="60">
        <f t="shared" si="1"/>
        <v>0</v>
      </c>
      <c r="K8" s="60">
        <f t="shared" si="2"/>
        <v>0</v>
      </c>
    </row>
    <row r="9" spans="1:11" ht="12.75" customHeight="1">
      <c r="A9" s="54"/>
      <c r="B9" s="55"/>
      <c r="C9" s="55"/>
      <c r="D9" s="55"/>
      <c r="E9" s="56"/>
      <c r="F9" s="57"/>
      <c r="G9" s="57"/>
      <c r="H9" s="58"/>
      <c r="I9" s="59">
        <f t="shared" si="0"/>
        <v>0</v>
      </c>
      <c r="J9" s="60">
        <f t="shared" si="1"/>
        <v>0</v>
      </c>
      <c r="K9" s="60">
        <f t="shared" si="2"/>
        <v>0</v>
      </c>
    </row>
    <row r="10" spans="1:11" ht="12.75" customHeight="1">
      <c r="A10" s="54"/>
      <c r="B10" s="55"/>
      <c r="C10" s="55"/>
      <c r="D10" s="55"/>
      <c r="E10" s="61"/>
      <c r="F10" s="57"/>
      <c r="G10" s="57"/>
      <c r="H10" s="58"/>
      <c r="I10" s="59">
        <f t="shared" si="0"/>
        <v>0</v>
      </c>
      <c r="J10" s="60">
        <f t="shared" si="1"/>
        <v>0</v>
      </c>
      <c r="K10" s="60">
        <f t="shared" si="2"/>
        <v>0</v>
      </c>
    </row>
    <row r="11" spans="1:11" ht="12.75" customHeight="1">
      <c r="A11" s="62" t="s">
        <v>41</v>
      </c>
      <c r="B11" s="63"/>
      <c r="C11" s="63"/>
      <c r="D11" s="63"/>
      <c r="E11" s="64"/>
      <c r="F11" s="25">
        <f t="shared" ref="F11:K11" si="3">SUM(F5:F10)</f>
        <v>0</v>
      </c>
      <c r="G11" s="25">
        <f t="shared" si="3"/>
        <v>0</v>
      </c>
      <c r="H11" s="25">
        <f t="shared" si="3"/>
        <v>0</v>
      </c>
      <c r="I11" s="25">
        <f t="shared" si="3"/>
        <v>0</v>
      </c>
      <c r="J11" s="25">
        <f t="shared" si="3"/>
        <v>0</v>
      </c>
      <c r="K11" s="25">
        <f t="shared" si="3"/>
        <v>0</v>
      </c>
    </row>
    <row r="12" spans="1:11" ht="12.75" customHeight="1">
      <c r="A12" s="65"/>
      <c r="B12" s="66"/>
      <c r="C12" s="66"/>
      <c r="D12" s="66"/>
      <c r="E12" s="67"/>
      <c r="F12" s="67"/>
      <c r="G12" s="67"/>
      <c r="H12" s="67"/>
    </row>
    <row r="13" spans="1:11" s="70" customFormat="1" ht="12.75" customHeight="1">
      <c r="A13" s="68"/>
      <c r="B13" s="69"/>
      <c r="C13" s="69"/>
      <c r="D13" s="69"/>
      <c r="F13" s="34"/>
      <c r="G13" s="49"/>
      <c r="H13" s="67"/>
    </row>
    <row r="14" spans="1:11" s="70" customFormat="1" ht="12.75" customHeight="1">
      <c r="A14" s="65" t="s">
        <v>42</v>
      </c>
      <c r="B14" s="69"/>
      <c r="C14" s="69"/>
      <c r="D14" s="69"/>
      <c r="F14" s="34"/>
      <c r="G14" s="49"/>
      <c r="H14" s="49"/>
    </row>
    <row r="15" spans="1:11" s="70" customFormat="1" ht="12.75" customHeight="1">
      <c r="A15" s="68"/>
      <c r="B15" s="69"/>
      <c r="C15" s="69"/>
      <c r="D15" s="69"/>
      <c r="F15" s="34"/>
      <c r="G15" s="49"/>
      <c r="H15" s="49"/>
    </row>
    <row r="16" spans="1:11" s="70" customFormat="1" ht="13.5" customHeight="1">
      <c r="A16" s="68"/>
      <c r="B16" s="69"/>
      <c r="C16" s="69"/>
      <c r="D16" s="69"/>
      <c r="F16" s="34"/>
      <c r="G16" s="49"/>
      <c r="H16" s="49"/>
    </row>
    <row r="17" spans="1:5" ht="13.5" customHeight="1">
      <c r="A17" s="71"/>
      <c r="B17" s="72" t="s">
        <v>60</v>
      </c>
      <c r="C17" s="72"/>
      <c r="D17" s="72"/>
      <c r="E17" s="73"/>
    </row>
    <row r="18" spans="1:5" ht="12.75" customHeight="1">
      <c r="A18" s="74"/>
      <c r="B18" s="72"/>
      <c r="C18" s="72"/>
      <c r="D18" s="72"/>
    </row>
    <row r="19" spans="1:5" ht="12.75" customHeight="1">
      <c r="A19" s="74"/>
      <c r="B19" s="72"/>
      <c r="C19" s="72"/>
      <c r="D19" s="72"/>
    </row>
    <row r="20" spans="1:5" ht="12.75" customHeight="1">
      <c r="A20" s="74"/>
      <c r="B20" s="72"/>
      <c r="C20" s="72"/>
      <c r="D20" s="72"/>
    </row>
    <row r="21" spans="1:5" ht="12.75" customHeight="1">
      <c r="A21" s="74"/>
      <c r="B21" s="72"/>
      <c r="C21" s="72"/>
      <c r="D21" s="72"/>
    </row>
    <row r="22" spans="1:5" ht="12.75" customHeight="1">
      <c r="A22" s="74"/>
      <c r="B22" s="72"/>
      <c r="C22" s="72"/>
      <c r="D22" s="72"/>
    </row>
    <row r="23" spans="1:5" ht="12.75" customHeight="1">
      <c r="A23" s="74"/>
      <c r="B23" s="72"/>
      <c r="C23" s="72"/>
      <c r="D23" s="72"/>
    </row>
    <row r="24" spans="1:5" ht="12.75" customHeight="1">
      <c r="A24" s="74"/>
      <c r="B24" s="72"/>
      <c r="C24" s="72"/>
      <c r="D24" s="72"/>
    </row>
  </sheetData>
  <pageMargins left="0.43333333333333335" right="0.2361111111111111" top="0.98402777777777772" bottom="0.98402777777777772" header="0.51180555555555551" footer="0.51180555555555551"/>
  <pageSetup paperSize="8" scale="90" firstPageNumber="0" orientation="landscape" r:id="rId1"/>
  <headerFooter alignWithMargins="0">
    <oddHeader>&amp;L&amp;"Arial,Grassetto"Consuntivo al 31/12/2020
Dettaglio crediti vincolati v/Regione - &amp;A&amp;CImporti in Euro,00</oddHeader>
    <oddFooter>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BreakPreview" zoomScale="60" zoomScaleNormal="75" workbookViewId="0">
      <selection activeCell="J26" sqref="J26"/>
    </sheetView>
  </sheetViews>
  <sheetFormatPr defaultRowHeight="12.75" customHeight="1"/>
  <cols>
    <col min="1" max="1" width="11.28515625" customWidth="1"/>
    <col min="2" max="2" width="27.7109375" customWidth="1"/>
    <col min="3" max="3" width="26.7109375" customWidth="1"/>
    <col min="4" max="4" width="40.42578125" customWidth="1"/>
    <col min="5" max="5" width="11.85546875" customWidth="1"/>
    <col min="6" max="6" width="16" style="49" customWidth="1"/>
    <col min="7" max="7" width="15.7109375" style="49" customWidth="1"/>
    <col min="8" max="8" width="14.42578125" style="49" customWidth="1"/>
    <col min="9" max="9" width="14.7109375" customWidth="1"/>
    <col min="10" max="11" width="13.7109375" customWidth="1"/>
  </cols>
  <sheetData>
    <row r="1" spans="1:11" ht="12.75" customHeight="1">
      <c r="A1" s="80" t="s">
        <v>2</v>
      </c>
      <c r="B1" s="80"/>
      <c r="C1" s="81" t="s">
        <v>3</v>
      </c>
      <c r="D1" s="81"/>
      <c r="E1" s="81"/>
      <c r="F1" s="81"/>
      <c r="G1" s="78" t="s">
        <v>4</v>
      </c>
      <c r="H1" s="78"/>
      <c r="I1" s="78"/>
      <c r="J1" s="79" t="s">
        <v>5</v>
      </c>
      <c r="K1" s="79"/>
    </row>
    <row r="2" spans="1:11" ht="52.5" customHeight="1">
      <c r="A2" s="6" t="s">
        <v>6</v>
      </c>
      <c r="B2" s="7" t="s">
        <v>7</v>
      </c>
      <c r="C2" s="8" t="s">
        <v>56</v>
      </c>
      <c r="D2" s="8" t="s">
        <v>57</v>
      </c>
      <c r="E2" s="8" t="s">
        <v>58</v>
      </c>
      <c r="F2" s="8" t="s">
        <v>59</v>
      </c>
      <c r="G2" s="9" t="s">
        <v>9</v>
      </c>
      <c r="H2" s="10" t="s">
        <v>69</v>
      </c>
      <c r="I2" s="10" t="s">
        <v>11</v>
      </c>
      <c r="J2" s="50" t="s">
        <v>12</v>
      </c>
      <c r="K2" s="50" t="s">
        <v>13</v>
      </c>
    </row>
    <row r="3" spans="1:11" ht="12.75" customHeight="1">
      <c r="A3" s="12"/>
      <c r="B3" s="13"/>
      <c r="C3" s="13"/>
      <c r="D3" s="13"/>
      <c r="E3" s="12"/>
      <c r="F3" s="51" t="s">
        <v>14</v>
      </c>
      <c r="G3" s="52" t="s">
        <v>15</v>
      </c>
      <c r="H3" s="52" t="s">
        <v>16</v>
      </c>
      <c r="I3" s="52" t="s">
        <v>17</v>
      </c>
      <c r="J3" s="53" t="s">
        <v>18</v>
      </c>
      <c r="K3" s="53" t="s">
        <v>19</v>
      </c>
    </row>
    <row r="4" spans="1:11" ht="12.75" customHeight="1">
      <c r="A4" s="12"/>
      <c r="B4" s="13"/>
      <c r="C4" s="13"/>
      <c r="D4" s="13"/>
      <c r="E4" s="12"/>
      <c r="F4" s="12"/>
      <c r="G4" s="12"/>
      <c r="H4" s="12"/>
      <c r="I4" s="12"/>
      <c r="J4" s="12"/>
      <c r="K4" s="12"/>
    </row>
    <row r="5" spans="1:11" ht="36" customHeight="1">
      <c r="A5" s="54">
        <v>4500103</v>
      </c>
      <c r="B5" s="55"/>
      <c r="C5" s="55"/>
      <c r="D5" s="55"/>
      <c r="E5" s="56"/>
      <c r="F5" s="57"/>
      <c r="G5" s="57"/>
      <c r="H5" s="58"/>
      <c r="I5" s="59">
        <f t="shared" ref="I5:I13" si="0">G5+H5</f>
        <v>0</v>
      </c>
      <c r="J5" s="60">
        <f t="shared" ref="J5:J13" si="1">F5-G5</f>
        <v>0</v>
      </c>
      <c r="K5" s="60">
        <f t="shared" ref="K5:K13" si="2">F5-I5</f>
        <v>0</v>
      </c>
    </row>
    <row r="6" spans="1:11" ht="12.75" customHeight="1">
      <c r="A6" s="54"/>
      <c r="B6" s="55"/>
      <c r="C6" s="83" t="s">
        <v>182</v>
      </c>
      <c r="D6" s="83" t="s">
        <v>182</v>
      </c>
      <c r="E6" s="83">
        <v>2001</v>
      </c>
      <c r="F6" s="84">
        <v>12911.42</v>
      </c>
      <c r="G6" s="85">
        <v>0</v>
      </c>
      <c r="H6" s="90">
        <v>12911.42</v>
      </c>
      <c r="I6" s="59">
        <f t="shared" si="0"/>
        <v>12911.42</v>
      </c>
      <c r="J6" s="60">
        <f t="shared" si="1"/>
        <v>12911.42</v>
      </c>
      <c r="K6" s="60">
        <f t="shared" si="2"/>
        <v>0</v>
      </c>
    </row>
    <row r="7" spans="1:11" ht="12.75" customHeight="1">
      <c r="A7" s="54"/>
      <c r="B7" s="55"/>
      <c r="C7" s="83" t="s">
        <v>183</v>
      </c>
      <c r="D7" s="83" t="s">
        <v>183</v>
      </c>
      <c r="E7" s="83">
        <v>2001</v>
      </c>
      <c r="F7" s="84">
        <v>25822.84</v>
      </c>
      <c r="G7" s="85">
        <v>12911.42</v>
      </c>
      <c r="H7" s="90">
        <v>12911.42</v>
      </c>
      <c r="I7" s="59">
        <f t="shared" si="0"/>
        <v>25822.84</v>
      </c>
      <c r="J7" s="60">
        <f t="shared" si="1"/>
        <v>12911.42</v>
      </c>
      <c r="K7" s="60">
        <f t="shared" si="2"/>
        <v>0</v>
      </c>
    </row>
    <row r="8" spans="1:11" ht="12.75" customHeight="1">
      <c r="A8" s="54"/>
      <c r="B8" s="55"/>
      <c r="C8" s="83" t="s">
        <v>184</v>
      </c>
      <c r="D8" s="83" t="s">
        <v>184</v>
      </c>
      <c r="E8" s="83">
        <v>2001</v>
      </c>
      <c r="F8" s="84">
        <v>25822.84</v>
      </c>
      <c r="G8" s="85">
        <v>0</v>
      </c>
      <c r="H8" s="90">
        <v>25822.84</v>
      </c>
      <c r="I8" s="59">
        <f t="shared" si="0"/>
        <v>25822.84</v>
      </c>
      <c r="J8" s="60">
        <f t="shared" si="1"/>
        <v>25822.84</v>
      </c>
      <c r="K8" s="60">
        <f t="shared" si="2"/>
        <v>0</v>
      </c>
    </row>
    <row r="9" spans="1:11" ht="12.75" customHeight="1">
      <c r="A9" s="54"/>
      <c r="B9" s="55"/>
      <c r="C9" s="83" t="s">
        <v>185</v>
      </c>
      <c r="D9" s="83" t="s">
        <v>185</v>
      </c>
      <c r="E9" s="83">
        <v>2001</v>
      </c>
      <c r="F9" s="84">
        <v>56810.25</v>
      </c>
      <c r="G9" s="85">
        <v>43898.83</v>
      </c>
      <c r="H9" s="90">
        <v>12911.419999999998</v>
      </c>
      <c r="I9" s="59">
        <f t="shared" si="0"/>
        <v>56810.25</v>
      </c>
      <c r="J9" s="60">
        <f t="shared" si="1"/>
        <v>12911.419999999998</v>
      </c>
      <c r="K9" s="60">
        <f t="shared" si="2"/>
        <v>0</v>
      </c>
    </row>
    <row r="10" spans="1:11" ht="12.75" customHeight="1">
      <c r="A10" s="54"/>
      <c r="B10" s="55"/>
      <c r="C10" s="83" t="s">
        <v>186</v>
      </c>
      <c r="D10" s="83" t="s">
        <v>186</v>
      </c>
      <c r="E10" s="83">
        <v>2001</v>
      </c>
      <c r="F10" s="84">
        <v>2065.83</v>
      </c>
      <c r="G10" s="85">
        <v>0</v>
      </c>
      <c r="H10" s="90">
        <v>2065.83</v>
      </c>
      <c r="I10" s="59">
        <f t="shared" si="0"/>
        <v>2065.83</v>
      </c>
      <c r="J10" s="60">
        <f t="shared" si="1"/>
        <v>2065.83</v>
      </c>
      <c r="K10" s="60">
        <f t="shared" si="2"/>
        <v>0</v>
      </c>
    </row>
    <row r="11" spans="1:11" ht="12.75" customHeight="1">
      <c r="A11" s="54"/>
      <c r="B11" s="55"/>
      <c r="C11" s="83" t="s">
        <v>187</v>
      </c>
      <c r="D11" s="83" t="s">
        <v>187</v>
      </c>
      <c r="E11" s="83">
        <v>2001</v>
      </c>
      <c r="F11" s="84">
        <v>20064.349999999999</v>
      </c>
      <c r="G11" s="85">
        <v>10032.18</v>
      </c>
      <c r="H11" s="90">
        <v>10032.169999999998</v>
      </c>
      <c r="I11" s="59">
        <f t="shared" si="0"/>
        <v>20064.349999999999</v>
      </c>
      <c r="J11" s="60">
        <f t="shared" si="1"/>
        <v>10032.169999999998</v>
      </c>
      <c r="K11" s="60">
        <f t="shared" si="2"/>
        <v>0</v>
      </c>
    </row>
    <row r="12" spans="1:11" ht="12.75" customHeight="1">
      <c r="A12" s="54"/>
      <c r="B12" s="55"/>
      <c r="C12" s="83" t="s">
        <v>188</v>
      </c>
      <c r="D12" s="83" t="s">
        <v>188</v>
      </c>
      <c r="E12" s="83">
        <v>2001</v>
      </c>
      <c r="F12" s="84">
        <v>6197.48</v>
      </c>
      <c r="G12" s="85">
        <v>6039.86</v>
      </c>
      <c r="H12" s="90">
        <v>157.61999999999989</v>
      </c>
      <c r="I12" s="59">
        <f t="shared" si="0"/>
        <v>6197.48</v>
      </c>
      <c r="J12" s="60">
        <f t="shared" si="1"/>
        <v>157.61999999999989</v>
      </c>
      <c r="K12" s="60">
        <f t="shared" si="2"/>
        <v>0</v>
      </c>
    </row>
    <row r="13" spans="1:11" ht="12.75" customHeight="1">
      <c r="A13" s="54"/>
      <c r="B13" s="55"/>
      <c r="C13" s="55"/>
      <c r="D13" s="55"/>
      <c r="E13" s="61"/>
      <c r="F13" s="57"/>
      <c r="G13" s="57"/>
      <c r="H13" s="58"/>
      <c r="I13" s="59">
        <f t="shared" si="0"/>
        <v>0</v>
      </c>
      <c r="J13" s="60">
        <f t="shared" si="1"/>
        <v>0</v>
      </c>
      <c r="K13" s="60">
        <f t="shared" si="2"/>
        <v>0</v>
      </c>
    </row>
    <row r="14" spans="1:11" ht="12.75" customHeight="1">
      <c r="A14" s="62" t="s">
        <v>41</v>
      </c>
      <c r="B14" s="63"/>
      <c r="C14" s="63"/>
      <c r="D14" s="63"/>
      <c r="E14" s="64"/>
      <c r="F14" s="25">
        <f t="shared" ref="F14:K14" si="3">SUM(F5:F13)</f>
        <v>149695.01</v>
      </c>
      <c r="G14" s="25">
        <f t="shared" si="3"/>
        <v>72882.289999999994</v>
      </c>
      <c r="H14" s="25">
        <f t="shared" si="3"/>
        <v>76812.719999999987</v>
      </c>
      <c r="I14" s="25">
        <f t="shared" si="3"/>
        <v>149695.01</v>
      </c>
      <c r="J14" s="25">
        <f t="shared" si="3"/>
        <v>76812.719999999987</v>
      </c>
      <c r="K14" s="25">
        <f t="shared" si="3"/>
        <v>0</v>
      </c>
    </row>
    <row r="15" spans="1:11" ht="12.75" customHeight="1">
      <c r="A15" s="65"/>
      <c r="B15" s="66"/>
      <c r="C15" s="66"/>
      <c r="D15" s="66"/>
      <c r="E15" s="67"/>
      <c r="F15" s="67"/>
      <c r="G15" s="67"/>
      <c r="H15" s="67"/>
    </row>
    <row r="16" spans="1:11" s="70" customFormat="1" ht="12.75" customHeight="1">
      <c r="A16" s="68"/>
      <c r="B16" s="69"/>
      <c r="C16" s="69"/>
      <c r="D16" s="69"/>
      <c r="F16" s="34"/>
      <c r="G16" s="49"/>
      <c r="H16" s="67"/>
    </row>
    <row r="17" spans="1:11" s="70" customFormat="1" ht="12.75" customHeight="1">
      <c r="A17" s="65" t="s">
        <v>42</v>
      </c>
      <c r="B17" s="69"/>
      <c r="C17" s="69"/>
      <c r="D17" s="69"/>
      <c r="F17" s="34"/>
      <c r="G17" s="49"/>
      <c r="H17" s="49"/>
    </row>
    <row r="18" spans="1:11" s="70" customFormat="1" ht="12.75" customHeight="1">
      <c r="A18" s="68"/>
      <c r="B18" s="69"/>
      <c r="C18" s="69"/>
      <c r="D18" s="69"/>
      <c r="F18" s="34"/>
      <c r="G18" s="49"/>
      <c r="H18" s="49"/>
    </row>
    <row r="19" spans="1:11" s="70" customFormat="1" ht="13.5" customHeight="1" thickBot="1">
      <c r="A19" s="68"/>
      <c r="B19" s="69"/>
      <c r="C19" s="69"/>
      <c r="D19" s="69"/>
      <c r="F19" s="34"/>
      <c r="G19" s="49"/>
      <c r="H19" s="49"/>
    </row>
    <row r="20" spans="1:11" s="49" customFormat="1" ht="13.5" customHeight="1" thickBot="1">
      <c r="A20" s="71"/>
      <c r="B20" s="72" t="s">
        <v>60</v>
      </c>
      <c r="C20" s="72"/>
      <c r="D20" s="72"/>
      <c r="E20" s="73"/>
      <c r="I20"/>
      <c r="J20"/>
      <c r="K20"/>
    </row>
    <row r="21" spans="1:11" s="49" customFormat="1" ht="12.75" customHeight="1">
      <c r="A21" s="74"/>
      <c r="B21" s="72"/>
      <c r="C21" s="72"/>
      <c r="D21" s="72"/>
      <c r="E21"/>
      <c r="I21"/>
      <c r="J21"/>
      <c r="K21"/>
    </row>
    <row r="22" spans="1:11" s="49" customFormat="1" ht="12.75" customHeight="1">
      <c r="A22" s="74"/>
      <c r="B22" s="72"/>
      <c r="C22" s="72"/>
      <c r="D22" s="72"/>
      <c r="E22"/>
      <c r="I22"/>
      <c r="J22"/>
      <c r="K22"/>
    </row>
    <row r="23" spans="1:11" s="49" customFormat="1" ht="12.75" customHeight="1">
      <c r="A23" s="74"/>
      <c r="B23" s="72"/>
      <c r="C23" s="72"/>
      <c r="D23" s="72"/>
      <c r="E23"/>
      <c r="I23"/>
      <c r="J23"/>
      <c r="K23"/>
    </row>
    <row r="24" spans="1:11" s="49" customFormat="1" ht="12.75" customHeight="1">
      <c r="A24" s="74"/>
      <c r="B24" s="72"/>
      <c r="C24" s="72"/>
      <c r="D24" s="72"/>
      <c r="E24"/>
      <c r="I24"/>
      <c r="J24"/>
      <c r="K24"/>
    </row>
    <row r="25" spans="1:11" s="49" customFormat="1" ht="12.75" customHeight="1">
      <c r="A25" s="74"/>
      <c r="B25" s="72"/>
      <c r="C25" s="72"/>
      <c r="D25" s="72"/>
      <c r="E25"/>
      <c r="I25"/>
      <c r="J25"/>
      <c r="K25"/>
    </row>
    <row r="26" spans="1:11" s="49" customFormat="1" ht="12.75" customHeight="1">
      <c r="A26" s="74"/>
      <c r="B26" s="72"/>
      <c r="C26" s="72"/>
      <c r="D26" s="72"/>
      <c r="E26"/>
      <c r="I26"/>
      <c r="J26"/>
      <c r="K26"/>
    </row>
    <row r="27" spans="1:11" s="49" customFormat="1" ht="12.75" customHeight="1">
      <c r="A27" s="74"/>
      <c r="B27" s="72"/>
      <c r="C27" s="72"/>
      <c r="D27" s="72"/>
      <c r="E27"/>
      <c r="I27"/>
      <c r="J27"/>
      <c r="K27"/>
    </row>
  </sheetData>
  <pageMargins left="0.43333333333333335" right="0.2361111111111111" top="0.98402777777777772" bottom="0.98402777777777772" header="0.51180555555555551" footer="0.51180555555555551"/>
  <pageSetup paperSize="8" scale="90" firstPageNumber="0" orientation="landscape" r:id="rId1"/>
  <headerFooter alignWithMargins="0">
    <oddHeader>&amp;L&amp;"Arial,Grassetto"Consuntivo al 31/12/2020
Dettaglio crediti vincolati v/Regione - &amp;A&amp;CImporti in Euro,00</oddHeader>
    <oddFooter>&amp;RPagina &amp;P di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="60" zoomScaleNormal="75" workbookViewId="0">
      <selection activeCell="J26" sqref="J26"/>
    </sheetView>
  </sheetViews>
  <sheetFormatPr defaultColWidth="9" defaultRowHeight="12.75" customHeight="1"/>
  <cols>
    <col min="1" max="1" width="11.28515625" customWidth="1"/>
    <col min="2" max="2" width="31.28515625" customWidth="1"/>
    <col min="3" max="3" width="17.28515625" customWidth="1"/>
    <col min="4" max="4" width="40.42578125" customWidth="1"/>
    <col min="5" max="5" width="11.85546875" customWidth="1"/>
    <col min="6" max="6" width="16" style="49" customWidth="1"/>
    <col min="7" max="7" width="15.7109375" style="49" customWidth="1"/>
    <col min="8" max="8" width="14.42578125" style="49" customWidth="1"/>
    <col min="9" max="9" width="14.7109375" customWidth="1"/>
    <col min="10" max="11" width="13.7109375" customWidth="1"/>
  </cols>
  <sheetData>
    <row r="1" spans="1:11" ht="12.75" customHeight="1">
      <c r="A1" s="80" t="s">
        <v>2</v>
      </c>
      <c r="B1" s="80"/>
      <c r="C1" s="81" t="s">
        <v>3</v>
      </c>
      <c r="D1" s="81"/>
      <c r="E1" s="81"/>
      <c r="F1" s="81"/>
      <c r="G1" s="78" t="s">
        <v>4</v>
      </c>
      <c r="H1" s="78"/>
      <c r="I1" s="78"/>
      <c r="J1" s="79" t="s">
        <v>5</v>
      </c>
      <c r="K1" s="79"/>
    </row>
    <row r="2" spans="1:11" ht="52.5" customHeight="1">
      <c r="A2" s="6" t="s">
        <v>6</v>
      </c>
      <c r="B2" s="7" t="s">
        <v>7</v>
      </c>
      <c r="C2" s="8" t="s">
        <v>56</v>
      </c>
      <c r="D2" s="8" t="s">
        <v>57</v>
      </c>
      <c r="E2" s="8" t="s">
        <v>58</v>
      </c>
      <c r="F2" s="8" t="s">
        <v>59</v>
      </c>
      <c r="G2" s="9" t="s">
        <v>9</v>
      </c>
      <c r="H2" s="10" t="s">
        <v>10</v>
      </c>
      <c r="I2" s="10" t="s">
        <v>11</v>
      </c>
      <c r="J2" s="50" t="s">
        <v>12</v>
      </c>
      <c r="K2" s="50" t="s">
        <v>13</v>
      </c>
    </row>
    <row r="3" spans="1:11" ht="12.75" customHeight="1">
      <c r="A3" s="12"/>
      <c r="B3" s="13"/>
      <c r="C3" s="13"/>
      <c r="D3" s="13"/>
      <c r="E3" s="12"/>
      <c r="F3" s="51" t="s">
        <v>14</v>
      </c>
      <c r="G3" s="52" t="s">
        <v>15</v>
      </c>
      <c r="H3" s="52" t="s">
        <v>16</v>
      </c>
      <c r="I3" s="52" t="s">
        <v>17</v>
      </c>
      <c r="J3" s="53" t="s">
        <v>18</v>
      </c>
      <c r="K3" s="53" t="s">
        <v>19</v>
      </c>
    </row>
    <row r="4" spans="1:11" ht="12.75" customHeight="1">
      <c r="A4" s="12"/>
      <c r="B4" s="13"/>
      <c r="C4" s="13"/>
      <c r="D4" s="13"/>
      <c r="E4" s="12"/>
      <c r="F4" s="12"/>
      <c r="G4" s="12"/>
      <c r="H4" s="12"/>
      <c r="I4" s="12"/>
      <c r="J4" s="12"/>
      <c r="K4" s="12"/>
    </row>
    <row r="5" spans="1:11" ht="24" customHeight="1">
      <c r="A5" s="54">
        <v>4700311</v>
      </c>
      <c r="B5" s="55" t="s">
        <v>36</v>
      </c>
      <c r="C5" s="55"/>
      <c r="D5" s="55"/>
      <c r="E5" s="56"/>
      <c r="F5" s="57"/>
      <c r="G5" s="57"/>
      <c r="H5" s="58"/>
      <c r="I5" s="59">
        <f t="shared" ref="I5:I10" si="0">G5+H5</f>
        <v>0</v>
      </c>
      <c r="J5" s="60">
        <f t="shared" ref="J5:J10" si="1">F5-G5</f>
        <v>0</v>
      </c>
      <c r="K5" s="60">
        <f t="shared" ref="K5:K10" si="2">F5-I5</f>
        <v>0</v>
      </c>
    </row>
    <row r="6" spans="1:11" ht="12.75" customHeight="1">
      <c r="A6" s="54"/>
      <c r="B6" s="55"/>
      <c r="C6" s="55"/>
      <c r="D6" s="55"/>
      <c r="E6" s="56"/>
      <c r="F6" s="57"/>
      <c r="G6" s="57"/>
      <c r="H6" s="58"/>
      <c r="I6" s="59">
        <f t="shared" si="0"/>
        <v>0</v>
      </c>
      <c r="J6" s="60">
        <f t="shared" si="1"/>
        <v>0</v>
      </c>
      <c r="K6" s="60">
        <f t="shared" si="2"/>
        <v>0</v>
      </c>
    </row>
    <row r="7" spans="1:11" ht="12.75" customHeight="1">
      <c r="A7" s="54"/>
      <c r="B7" s="55"/>
      <c r="C7" s="55"/>
      <c r="D7" s="55"/>
      <c r="E7" s="56"/>
      <c r="F7" s="57"/>
      <c r="G7" s="57"/>
      <c r="H7" s="58"/>
      <c r="I7" s="59">
        <f t="shared" si="0"/>
        <v>0</v>
      </c>
      <c r="J7" s="60">
        <f t="shared" si="1"/>
        <v>0</v>
      </c>
      <c r="K7" s="60">
        <f t="shared" si="2"/>
        <v>0</v>
      </c>
    </row>
    <row r="8" spans="1:11" ht="12.75" customHeight="1">
      <c r="A8" s="54"/>
      <c r="B8" s="55"/>
      <c r="C8" s="55"/>
      <c r="D8" s="55"/>
      <c r="E8" s="56"/>
      <c r="F8" s="57"/>
      <c r="G8" s="57"/>
      <c r="H8" s="58"/>
      <c r="I8" s="59">
        <f t="shared" si="0"/>
        <v>0</v>
      </c>
      <c r="J8" s="60">
        <f t="shared" si="1"/>
        <v>0</v>
      </c>
      <c r="K8" s="60">
        <f t="shared" si="2"/>
        <v>0</v>
      </c>
    </row>
    <row r="9" spans="1:11" ht="12.75" customHeight="1">
      <c r="A9" s="54"/>
      <c r="B9" s="55"/>
      <c r="C9" s="55"/>
      <c r="D9" s="55"/>
      <c r="E9" s="56"/>
      <c r="F9" s="57"/>
      <c r="G9" s="57"/>
      <c r="H9" s="58"/>
      <c r="I9" s="59">
        <f t="shared" si="0"/>
        <v>0</v>
      </c>
      <c r="J9" s="60">
        <f t="shared" si="1"/>
        <v>0</v>
      </c>
      <c r="K9" s="60">
        <f t="shared" si="2"/>
        <v>0</v>
      </c>
    </row>
    <row r="10" spans="1:11" ht="12.75" customHeight="1">
      <c r="A10" s="54"/>
      <c r="B10" s="55"/>
      <c r="C10" s="55"/>
      <c r="D10" s="55"/>
      <c r="E10" s="61"/>
      <c r="F10" s="57"/>
      <c r="G10" s="57"/>
      <c r="H10" s="58"/>
      <c r="I10" s="59">
        <f t="shared" si="0"/>
        <v>0</v>
      </c>
      <c r="J10" s="60">
        <f t="shared" si="1"/>
        <v>0</v>
      </c>
      <c r="K10" s="60">
        <f t="shared" si="2"/>
        <v>0</v>
      </c>
    </row>
    <row r="11" spans="1:11" ht="12.75" customHeight="1">
      <c r="A11" s="62" t="s">
        <v>41</v>
      </c>
      <c r="B11" s="63"/>
      <c r="C11" s="63"/>
      <c r="D11" s="63"/>
      <c r="E11" s="64"/>
      <c r="F11" s="25">
        <f t="shared" ref="F11:K11" si="3">SUM(F5:F10)</f>
        <v>0</v>
      </c>
      <c r="G11" s="25">
        <f t="shared" si="3"/>
        <v>0</v>
      </c>
      <c r="H11" s="25">
        <f t="shared" si="3"/>
        <v>0</v>
      </c>
      <c r="I11" s="25">
        <f t="shared" si="3"/>
        <v>0</v>
      </c>
      <c r="J11" s="25">
        <f t="shared" si="3"/>
        <v>0</v>
      </c>
      <c r="K11" s="25">
        <f t="shared" si="3"/>
        <v>0</v>
      </c>
    </row>
    <row r="12" spans="1:11" ht="12.75" customHeight="1">
      <c r="A12" s="65"/>
      <c r="B12" s="66"/>
      <c r="C12" s="66"/>
      <c r="D12" s="66"/>
      <c r="E12" s="67"/>
      <c r="F12" s="67"/>
      <c r="G12" s="67"/>
      <c r="H12" s="67"/>
    </row>
    <row r="13" spans="1:11" s="70" customFormat="1" ht="12.75" customHeight="1">
      <c r="A13" s="68"/>
      <c r="B13" s="69"/>
      <c r="C13" s="69"/>
      <c r="D13" s="69"/>
      <c r="F13" s="34"/>
      <c r="G13" s="49"/>
      <c r="H13" s="67"/>
    </row>
    <row r="14" spans="1:11" s="70" customFormat="1" ht="12.75" customHeight="1">
      <c r="A14" s="65" t="s">
        <v>42</v>
      </c>
      <c r="B14" s="69"/>
      <c r="C14" s="69"/>
      <c r="D14" s="69"/>
      <c r="F14" s="34"/>
      <c r="G14" s="49"/>
      <c r="H14" s="49"/>
    </row>
    <row r="15" spans="1:11" s="70" customFormat="1" ht="12.75" customHeight="1">
      <c r="A15" s="68"/>
      <c r="B15" s="69"/>
      <c r="C15" s="69"/>
      <c r="D15" s="69"/>
      <c r="F15" s="34"/>
      <c r="G15" s="49"/>
      <c r="H15" s="49"/>
    </row>
    <row r="16" spans="1:11" s="70" customFormat="1" ht="13.5" customHeight="1">
      <c r="A16" s="68"/>
      <c r="B16" s="69"/>
      <c r="C16" s="69"/>
      <c r="D16" s="69"/>
      <c r="F16" s="34"/>
      <c r="G16" s="49"/>
      <c r="H16" s="49"/>
    </row>
    <row r="17" spans="1:5" ht="13.5" customHeight="1">
      <c r="A17" s="71"/>
      <c r="B17" s="72" t="s">
        <v>60</v>
      </c>
      <c r="C17" s="72"/>
      <c r="D17" s="72"/>
      <c r="E17" s="73"/>
    </row>
    <row r="18" spans="1:5" ht="12.75" customHeight="1">
      <c r="A18" s="74"/>
      <c r="B18" s="72"/>
      <c r="C18" s="72"/>
      <c r="D18" s="72"/>
    </row>
    <row r="19" spans="1:5" ht="12.75" customHeight="1">
      <c r="A19" s="74"/>
      <c r="B19" s="72"/>
      <c r="C19" s="72"/>
      <c r="D19" s="72"/>
    </row>
    <row r="20" spans="1:5" ht="12.75" customHeight="1">
      <c r="A20" s="74"/>
      <c r="B20" s="72"/>
      <c r="C20" s="72"/>
      <c r="D20" s="72"/>
    </row>
    <row r="21" spans="1:5" ht="12.75" customHeight="1">
      <c r="A21" s="74"/>
      <c r="B21" s="72"/>
      <c r="C21" s="72"/>
      <c r="D21" s="72"/>
    </row>
    <row r="22" spans="1:5" ht="12.75" customHeight="1">
      <c r="A22" s="74"/>
      <c r="B22" s="72"/>
      <c r="C22" s="72"/>
      <c r="D22" s="72"/>
    </row>
    <row r="23" spans="1:5" ht="12.75" customHeight="1">
      <c r="A23" s="74"/>
      <c r="B23" s="72"/>
      <c r="C23" s="72"/>
      <c r="D23" s="72"/>
    </row>
    <row r="24" spans="1:5" ht="12.75" customHeight="1">
      <c r="A24" s="74"/>
      <c r="B24" s="72"/>
      <c r="C24" s="72"/>
      <c r="D24" s="72"/>
    </row>
  </sheetData>
  <pageMargins left="0.43333333333333335" right="0.2361111111111111" top="0.98402777777777772" bottom="0.98402777777777772" header="0.51180555555555551" footer="0.51180555555555551"/>
  <pageSetup paperSize="8" scale="90" firstPageNumber="0" orientation="landscape" r:id="rId1"/>
  <headerFooter alignWithMargins="0">
    <oddHeader>&amp;L&amp;"Arial,Grassetto"Consuntivo al 31/12/2020
Dettaglio crediti vincolati v/Regione - &amp;A&amp;CImporti in Euro,00</oddHeader>
    <oddFooter>&amp;RPagina &amp;P di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BreakPreview" zoomScale="60" zoomScaleNormal="75" workbookViewId="0">
      <selection activeCell="J26" sqref="J26"/>
    </sheetView>
  </sheetViews>
  <sheetFormatPr defaultColWidth="9" defaultRowHeight="12.75" customHeight="1"/>
  <cols>
    <col min="1" max="1" width="11.28515625" customWidth="1"/>
    <col min="2" max="2" width="31.28515625" customWidth="1"/>
    <col min="3" max="3" width="17.28515625" customWidth="1"/>
    <col min="4" max="4" width="40.42578125" customWidth="1"/>
    <col min="5" max="5" width="11.85546875" customWidth="1"/>
    <col min="6" max="6" width="16" style="49" customWidth="1"/>
    <col min="7" max="7" width="15.7109375" style="49" customWidth="1"/>
    <col min="8" max="8" width="14.42578125" style="49" customWidth="1"/>
    <col min="9" max="9" width="14.7109375" customWidth="1"/>
    <col min="10" max="11" width="13.7109375" customWidth="1"/>
  </cols>
  <sheetData>
    <row r="1" spans="1:11" ht="12.75" customHeight="1">
      <c r="A1" s="80" t="s">
        <v>2</v>
      </c>
      <c r="B1" s="80"/>
      <c r="C1" s="81" t="s">
        <v>61</v>
      </c>
      <c r="D1" s="81"/>
      <c r="E1" s="81"/>
      <c r="F1" s="81"/>
      <c r="G1" s="78" t="s">
        <v>4</v>
      </c>
      <c r="H1" s="78"/>
      <c r="I1" s="78"/>
      <c r="J1" s="79" t="s">
        <v>5</v>
      </c>
      <c r="K1" s="79"/>
    </row>
    <row r="2" spans="1:11" ht="52.5" customHeight="1">
      <c r="A2" s="6" t="s">
        <v>6</v>
      </c>
      <c r="B2" s="7" t="s">
        <v>7</v>
      </c>
      <c r="C2" s="8" t="s">
        <v>56</v>
      </c>
      <c r="D2" s="8" t="s">
        <v>57</v>
      </c>
      <c r="E2" s="8" t="s">
        <v>58</v>
      </c>
      <c r="F2" s="8" t="s">
        <v>59</v>
      </c>
      <c r="G2" s="9" t="s">
        <v>9</v>
      </c>
      <c r="H2" s="10" t="s">
        <v>10</v>
      </c>
      <c r="I2" s="10" t="s">
        <v>11</v>
      </c>
      <c r="J2" s="50" t="s">
        <v>12</v>
      </c>
      <c r="K2" s="50" t="s">
        <v>13</v>
      </c>
    </row>
    <row r="3" spans="1:11" ht="12.75" customHeight="1">
      <c r="A3" s="12"/>
      <c r="B3" s="13"/>
      <c r="C3" s="13"/>
      <c r="D3" s="13"/>
      <c r="E3" s="12"/>
      <c r="F3" s="51" t="s">
        <v>14</v>
      </c>
      <c r="G3" s="52" t="s">
        <v>15</v>
      </c>
      <c r="H3" s="52" t="s">
        <v>16</v>
      </c>
      <c r="I3" s="52" t="s">
        <v>17</v>
      </c>
      <c r="J3" s="53" t="s">
        <v>18</v>
      </c>
      <c r="K3" s="53" t="s">
        <v>19</v>
      </c>
    </row>
    <row r="4" spans="1:11" ht="12.75" customHeight="1">
      <c r="A4" s="12"/>
      <c r="B4" s="13"/>
      <c r="C4" s="13"/>
      <c r="D4" s="13"/>
      <c r="E4" s="12"/>
      <c r="F4" s="12"/>
      <c r="G4" s="12"/>
      <c r="H4" s="12"/>
      <c r="I4" s="12"/>
      <c r="J4" s="12"/>
      <c r="K4" s="12"/>
    </row>
    <row r="5" spans="1:11" ht="48" customHeight="1">
      <c r="A5" s="54">
        <v>4860102</v>
      </c>
      <c r="B5" s="55" t="s">
        <v>37</v>
      </c>
      <c r="C5" s="55"/>
      <c r="D5" s="55"/>
      <c r="E5" s="56"/>
      <c r="F5" s="57"/>
      <c r="G5" s="57"/>
      <c r="H5" s="58"/>
      <c r="I5" s="59">
        <f t="shared" ref="I5:I10" si="0">G5+H5</f>
        <v>0</v>
      </c>
      <c r="J5" s="60">
        <f t="shared" ref="J5:J10" si="1">F5-G5</f>
        <v>0</v>
      </c>
      <c r="K5" s="60">
        <f t="shared" ref="K5:K10" si="2">F5-I5</f>
        <v>0</v>
      </c>
    </row>
    <row r="6" spans="1:11" ht="12.75" customHeight="1">
      <c r="A6" s="54"/>
      <c r="B6" s="55"/>
      <c r="C6" s="55"/>
      <c r="D6" s="55"/>
      <c r="E6" s="56"/>
      <c r="F6" s="57"/>
      <c r="G6" s="57"/>
      <c r="H6" s="58"/>
      <c r="I6" s="59">
        <f t="shared" si="0"/>
        <v>0</v>
      </c>
      <c r="J6" s="60">
        <f t="shared" si="1"/>
        <v>0</v>
      </c>
      <c r="K6" s="60">
        <f t="shared" si="2"/>
        <v>0</v>
      </c>
    </row>
    <row r="7" spans="1:11" ht="12.75" customHeight="1">
      <c r="A7" s="54"/>
      <c r="B7" s="55"/>
      <c r="C7" s="55"/>
      <c r="D7" s="55"/>
      <c r="E7" s="56"/>
      <c r="F7" s="57"/>
      <c r="G7" s="57"/>
      <c r="H7" s="58"/>
      <c r="I7" s="59">
        <f t="shared" si="0"/>
        <v>0</v>
      </c>
      <c r="J7" s="60">
        <f t="shared" si="1"/>
        <v>0</v>
      </c>
      <c r="K7" s="60">
        <f t="shared" si="2"/>
        <v>0</v>
      </c>
    </row>
    <row r="8" spans="1:11" ht="12.75" customHeight="1">
      <c r="A8" s="54"/>
      <c r="B8" s="55"/>
      <c r="C8" s="55"/>
      <c r="D8" s="55"/>
      <c r="E8" s="56"/>
      <c r="F8" s="57"/>
      <c r="G8" s="57"/>
      <c r="H8" s="58"/>
      <c r="I8" s="59">
        <f t="shared" si="0"/>
        <v>0</v>
      </c>
      <c r="J8" s="60">
        <f t="shared" si="1"/>
        <v>0</v>
      </c>
      <c r="K8" s="60">
        <f t="shared" si="2"/>
        <v>0</v>
      </c>
    </row>
    <row r="9" spans="1:11" ht="12.75" customHeight="1">
      <c r="A9" s="54"/>
      <c r="B9" s="55"/>
      <c r="C9" s="55"/>
      <c r="D9" s="55"/>
      <c r="E9" s="56"/>
      <c r="F9" s="57"/>
      <c r="G9" s="57"/>
      <c r="H9" s="58"/>
      <c r="I9" s="59">
        <f t="shared" si="0"/>
        <v>0</v>
      </c>
      <c r="J9" s="60">
        <f t="shared" si="1"/>
        <v>0</v>
      </c>
      <c r="K9" s="60">
        <f t="shared" si="2"/>
        <v>0</v>
      </c>
    </row>
    <row r="10" spans="1:11" ht="12.75" customHeight="1">
      <c r="A10" s="54"/>
      <c r="B10" s="55"/>
      <c r="C10" s="55"/>
      <c r="D10" s="55"/>
      <c r="E10" s="61"/>
      <c r="F10" s="57"/>
      <c r="G10" s="57"/>
      <c r="H10" s="58"/>
      <c r="I10" s="59">
        <f t="shared" si="0"/>
        <v>0</v>
      </c>
      <c r="J10" s="60">
        <f t="shared" si="1"/>
        <v>0</v>
      </c>
      <c r="K10" s="60">
        <f t="shared" si="2"/>
        <v>0</v>
      </c>
    </row>
    <row r="11" spans="1:11" ht="12.75" customHeight="1">
      <c r="A11" s="62" t="s">
        <v>41</v>
      </c>
      <c r="B11" s="63"/>
      <c r="C11" s="63"/>
      <c r="D11" s="63"/>
      <c r="E11" s="64"/>
      <c r="F11" s="25">
        <f t="shared" ref="F11:K11" si="3">SUM(F5:F10)</f>
        <v>0</v>
      </c>
      <c r="G11" s="25">
        <f t="shared" si="3"/>
        <v>0</v>
      </c>
      <c r="H11" s="25">
        <f t="shared" si="3"/>
        <v>0</v>
      </c>
      <c r="I11" s="25">
        <f t="shared" si="3"/>
        <v>0</v>
      </c>
      <c r="J11" s="25">
        <f t="shared" si="3"/>
        <v>0</v>
      </c>
      <c r="K11" s="25">
        <f t="shared" si="3"/>
        <v>0</v>
      </c>
    </row>
    <row r="12" spans="1:11" ht="12.75" customHeight="1">
      <c r="A12" s="65"/>
      <c r="B12" s="66"/>
      <c r="C12" s="66"/>
      <c r="D12" s="66"/>
      <c r="E12" s="67"/>
      <c r="F12" s="67"/>
      <c r="G12" s="67"/>
      <c r="H12" s="67"/>
    </row>
    <row r="13" spans="1:11" ht="12.75" customHeight="1">
      <c r="A13" s="65" t="s">
        <v>62</v>
      </c>
      <c r="B13" s="66"/>
      <c r="C13" s="66"/>
      <c r="D13" s="66"/>
      <c r="E13" s="67"/>
      <c r="F13" s="67"/>
      <c r="G13" s="67"/>
      <c r="H13" s="67"/>
    </row>
    <row r="14" spans="1:11" s="70" customFormat="1" ht="12.75" customHeight="1">
      <c r="A14" s="68"/>
      <c r="B14" s="69"/>
      <c r="C14" s="69"/>
      <c r="D14" s="69"/>
      <c r="F14" s="34"/>
      <c r="G14" s="49"/>
      <c r="H14" s="67"/>
    </row>
    <row r="15" spans="1:11" s="70" customFormat="1" ht="12.75" customHeight="1">
      <c r="A15" s="65" t="s">
        <v>42</v>
      </c>
      <c r="B15" s="69"/>
      <c r="C15" s="69"/>
      <c r="D15" s="69"/>
      <c r="F15" s="34"/>
      <c r="G15" s="49"/>
      <c r="H15" s="49"/>
    </row>
    <row r="16" spans="1:11" s="70" customFormat="1" ht="12.75" customHeight="1">
      <c r="A16" s="68"/>
      <c r="B16" s="69"/>
      <c r="C16" s="69"/>
      <c r="D16" s="69"/>
      <c r="F16" s="34"/>
      <c r="G16" s="49"/>
      <c r="H16" s="49"/>
    </row>
    <row r="17" spans="1:8" s="70" customFormat="1" ht="13.5" customHeight="1">
      <c r="A17" s="68"/>
      <c r="B17" s="69"/>
      <c r="C17" s="69"/>
      <c r="D17" s="69"/>
      <c r="F17" s="34"/>
      <c r="G17" s="49"/>
      <c r="H17" s="49"/>
    </row>
    <row r="18" spans="1:8" ht="13.5" customHeight="1">
      <c r="A18" s="71"/>
      <c r="B18" s="72" t="s">
        <v>60</v>
      </c>
      <c r="C18" s="72"/>
      <c r="D18" s="72"/>
      <c r="E18" s="49"/>
    </row>
    <row r="19" spans="1:8" ht="12.75" customHeight="1">
      <c r="A19" s="74"/>
      <c r="B19" s="72"/>
      <c r="C19" s="72"/>
      <c r="D19" s="72"/>
    </row>
    <row r="20" spans="1:8" ht="12.75" customHeight="1">
      <c r="A20" s="74"/>
      <c r="B20" s="72"/>
      <c r="C20" s="72"/>
      <c r="D20" s="72"/>
    </row>
    <row r="21" spans="1:8" ht="12.75" customHeight="1">
      <c r="A21" s="74"/>
      <c r="B21" s="72"/>
      <c r="C21" s="72"/>
      <c r="D21" s="72"/>
    </row>
    <row r="22" spans="1:8" ht="12.75" customHeight="1">
      <c r="A22" s="74"/>
      <c r="B22" s="72"/>
      <c r="C22" s="72"/>
      <c r="D22" s="72"/>
    </row>
    <row r="23" spans="1:8" ht="12.75" customHeight="1">
      <c r="A23" s="74"/>
      <c r="B23" s="72"/>
      <c r="C23" s="72"/>
      <c r="D23" s="72"/>
    </row>
    <row r="24" spans="1:8" ht="12.75" customHeight="1">
      <c r="A24" s="74"/>
      <c r="B24" s="72"/>
      <c r="C24" s="72"/>
      <c r="D24" s="72"/>
    </row>
    <row r="25" spans="1:8" ht="12.75" customHeight="1">
      <c r="A25" s="74"/>
      <c r="B25" s="72"/>
      <c r="C25" s="72"/>
      <c r="D25" s="72"/>
    </row>
  </sheetData>
  <pageMargins left="0.43333333333333335" right="0.2361111111111111" top="0.98402777777777772" bottom="0.98402777777777772" header="0.51180555555555551" footer="0.51180555555555551"/>
  <pageSetup paperSize="8" scale="90" firstPageNumber="0" orientation="landscape" r:id="rId1"/>
  <headerFooter alignWithMargins="0">
    <oddHeader>&amp;L&amp;"Arial,Grassetto"Consuntivo al 31/12/2020
Dettaglio crediti vincolati v/Regione - &amp;A&amp;CImporti in Euro,00</oddHeader>
    <oddFooter>&amp;RPagina &amp;P di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BreakPreview" zoomScale="60" zoomScaleNormal="75" workbookViewId="0">
      <selection activeCell="J26" sqref="J26"/>
    </sheetView>
  </sheetViews>
  <sheetFormatPr defaultColWidth="9" defaultRowHeight="12.75" customHeight="1"/>
  <cols>
    <col min="1" max="1" width="11.28515625" customWidth="1"/>
    <col min="2" max="2" width="31.28515625" customWidth="1"/>
    <col min="3" max="3" width="17.28515625" customWidth="1"/>
    <col min="4" max="4" width="40.42578125" customWidth="1"/>
    <col min="5" max="5" width="11.85546875" customWidth="1"/>
    <col min="6" max="6" width="16" style="49" customWidth="1"/>
    <col min="7" max="7" width="15.7109375" style="49" customWidth="1"/>
    <col min="8" max="8" width="14.42578125" style="49" customWidth="1"/>
    <col min="9" max="9" width="14.7109375" customWidth="1"/>
    <col min="10" max="11" width="13.7109375" customWidth="1"/>
  </cols>
  <sheetData>
    <row r="1" spans="1:11" ht="12.75" customHeight="1">
      <c r="A1" s="80" t="s">
        <v>2</v>
      </c>
      <c r="B1" s="80"/>
      <c r="C1" s="81" t="s">
        <v>61</v>
      </c>
      <c r="D1" s="81"/>
      <c r="E1" s="81"/>
      <c r="F1" s="81"/>
      <c r="G1" s="78" t="s">
        <v>4</v>
      </c>
      <c r="H1" s="78"/>
      <c r="I1" s="78"/>
      <c r="J1" s="79" t="s">
        <v>5</v>
      </c>
      <c r="K1" s="79"/>
    </row>
    <row r="2" spans="1:11" ht="52.5" customHeight="1">
      <c r="A2" s="6" t="s">
        <v>6</v>
      </c>
      <c r="B2" s="7" t="s">
        <v>7</v>
      </c>
      <c r="C2" s="8" t="s">
        <v>56</v>
      </c>
      <c r="D2" s="8" t="s">
        <v>57</v>
      </c>
      <c r="E2" s="8" t="s">
        <v>58</v>
      </c>
      <c r="F2" s="8" t="s">
        <v>59</v>
      </c>
      <c r="G2" s="9" t="s">
        <v>9</v>
      </c>
      <c r="H2" s="10" t="s">
        <v>10</v>
      </c>
      <c r="I2" s="10" t="s">
        <v>11</v>
      </c>
      <c r="J2" s="50" t="s">
        <v>12</v>
      </c>
      <c r="K2" s="50" t="s">
        <v>13</v>
      </c>
    </row>
    <row r="3" spans="1:11" ht="12.75" customHeight="1">
      <c r="A3" s="12"/>
      <c r="B3" s="13"/>
      <c r="C3" s="13"/>
      <c r="D3" s="13"/>
      <c r="E3" s="12"/>
      <c r="F3" s="51" t="s">
        <v>14</v>
      </c>
      <c r="G3" s="52" t="s">
        <v>15</v>
      </c>
      <c r="H3" s="52" t="s">
        <v>16</v>
      </c>
      <c r="I3" s="52" t="s">
        <v>17</v>
      </c>
      <c r="J3" s="53" t="s">
        <v>18</v>
      </c>
      <c r="K3" s="53" t="s">
        <v>19</v>
      </c>
    </row>
    <row r="4" spans="1:11" ht="12.75" customHeight="1">
      <c r="A4" s="12"/>
      <c r="B4" s="13"/>
      <c r="C4" s="13"/>
      <c r="D4" s="13"/>
      <c r="E4" s="12"/>
      <c r="F4" s="12"/>
      <c r="G4" s="12"/>
      <c r="H4" s="12"/>
      <c r="I4" s="12"/>
      <c r="J4" s="12"/>
      <c r="K4" s="12"/>
    </row>
    <row r="5" spans="1:11" ht="48" customHeight="1">
      <c r="A5" s="54">
        <v>4860105</v>
      </c>
      <c r="B5" s="55" t="s">
        <v>38</v>
      </c>
      <c r="C5" s="55"/>
      <c r="D5" s="55"/>
      <c r="E5" s="56"/>
      <c r="F5" s="57"/>
      <c r="G5" s="57"/>
      <c r="H5" s="58"/>
      <c r="I5" s="59">
        <f t="shared" ref="I5:I10" si="0">G5+H5</f>
        <v>0</v>
      </c>
      <c r="J5" s="60">
        <f t="shared" ref="J5:J10" si="1">F5-G5</f>
        <v>0</v>
      </c>
      <c r="K5" s="60">
        <f t="shared" ref="K5:K10" si="2">F5-I5</f>
        <v>0</v>
      </c>
    </row>
    <row r="6" spans="1:11" ht="12.75" customHeight="1">
      <c r="A6" s="54"/>
      <c r="B6" s="55"/>
      <c r="C6" s="55"/>
      <c r="D6" s="55"/>
      <c r="E6" s="56"/>
      <c r="F6" s="57"/>
      <c r="G6" s="57"/>
      <c r="H6" s="58"/>
      <c r="I6" s="59">
        <f t="shared" si="0"/>
        <v>0</v>
      </c>
      <c r="J6" s="60">
        <f t="shared" si="1"/>
        <v>0</v>
      </c>
      <c r="K6" s="60">
        <f t="shared" si="2"/>
        <v>0</v>
      </c>
    </row>
    <row r="7" spans="1:11" ht="12.75" customHeight="1">
      <c r="A7" s="54"/>
      <c r="B7" s="55"/>
      <c r="C7" s="55"/>
      <c r="D7" s="55"/>
      <c r="E7" s="56"/>
      <c r="F7" s="57"/>
      <c r="G7" s="57"/>
      <c r="H7" s="58"/>
      <c r="I7" s="59">
        <f t="shared" si="0"/>
        <v>0</v>
      </c>
      <c r="J7" s="60">
        <f t="shared" si="1"/>
        <v>0</v>
      </c>
      <c r="K7" s="60">
        <f t="shared" si="2"/>
        <v>0</v>
      </c>
    </row>
    <row r="8" spans="1:11" ht="12.75" customHeight="1">
      <c r="A8" s="54"/>
      <c r="B8" s="55"/>
      <c r="C8" s="55"/>
      <c r="D8" s="55"/>
      <c r="E8" s="56"/>
      <c r="F8" s="57"/>
      <c r="G8" s="57"/>
      <c r="H8" s="58"/>
      <c r="I8" s="59">
        <f t="shared" si="0"/>
        <v>0</v>
      </c>
      <c r="J8" s="60">
        <f t="shared" si="1"/>
        <v>0</v>
      </c>
      <c r="K8" s="60">
        <f t="shared" si="2"/>
        <v>0</v>
      </c>
    </row>
    <row r="9" spans="1:11" ht="12.75" customHeight="1">
      <c r="A9" s="54"/>
      <c r="B9" s="55"/>
      <c r="C9" s="55"/>
      <c r="D9" s="55"/>
      <c r="E9" s="56"/>
      <c r="F9" s="57"/>
      <c r="G9" s="57"/>
      <c r="H9" s="58"/>
      <c r="I9" s="59">
        <f t="shared" si="0"/>
        <v>0</v>
      </c>
      <c r="J9" s="60">
        <f t="shared" si="1"/>
        <v>0</v>
      </c>
      <c r="K9" s="60">
        <f t="shared" si="2"/>
        <v>0</v>
      </c>
    </row>
    <row r="10" spans="1:11" ht="12.75" customHeight="1">
      <c r="A10" s="54"/>
      <c r="B10" s="55"/>
      <c r="C10" s="55"/>
      <c r="D10" s="55"/>
      <c r="E10" s="61"/>
      <c r="F10" s="57"/>
      <c r="G10" s="57"/>
      <c r="H10" s="58"/>
      <c r="I10" s="59">
        <f t="shared" si="0"/>
        <v>0</v>
      </c>
      <c r="J10" s="60">
        <f t="shared" si="1"/>
        <v>0</v>
      </c>
      <c r="K10" s="60">
        <f t="shared" si="2"/>
        <v>0</v>
      </c>
    </row>
    <row r="11" spans="1:11" ht="12.75" customHeight="1">
      <c r="A11" s="62" t="s">
        <v>41</v>
      </c>
      <c r="B11" s="63"/>
      <c r="C11" s="63"/>
      <c r="D11" s="63"/>
      <c r="E11" s="64"/>
      <c r="F11" s="25">
        <f t="shared" ref="F11:K11" si="3">SUM(F5:F10)</f>
        <v>0</v>
      </c>
      <c r="G11" s="25">
        <f t="shared" si="3"/>
        <v>0</v>
      </c>
      <c r="H11" s="25">
        <f t="shared" si="3"/>
        <v>0</v>
      </c>
      <c r="I11" s="25">
        <f t="shared" si="3"/>
        <v>0</v>
      </c>
      <c r="J11" s="25">
        <f t="shared" si="3"/>
        <v>0</v>
      </c>
      <c r="K11" s="25">
        <f t="shared" si="3"/>
        <v>0</v>
      </c>
    </row>
    <row r="12" spans="1:11" ht="12.75" customHeight="1">
      <c r="A12" s="65"/>
      <c r="B12" s="66"/>
      <c r="C12" s="66"/>
      <c r="D12" s="66"/>
      <c r="E12" s="67"/>
      <c r="F12" s="67"/>
      <c r="G12" s="67"/>
      <c r="H12" s="67"/>
    </row>
    <row r="13" spans="1:11" s="70" customFormat="1" ht="12.75" customHeight="1">
      <c r="A13" s="76" t="s">
        <v>63</v>
      </c>
      <c r="B13" s="69"/>
      <c r="C13" s="69"/>
      <c r="D13" s="69"/>
      <c r="F13" s="34"/>
      <c r="G13" s="49"/>
      <c r="H13" s="67"/>
    </row>
    <row r="14" spans="1:11" s="70" customFormat="1" ht="12.75" customHeight="1">
      <c r="A14" s="76"/>
      <c r="B14" s="69"/>
      <c r="C14" s="69"/>
      <c r="D14" s="69"/>
      <c r="F14" s="34"/>
      <c r="G14" s="49"/>
      <c r="H14" s="67"/>
    </row>
    <row r="15" spans="1:11" s="70" customFormat="1" ht="12.75" customHeight="1">
      <c r="A15" s="65" t="s">
        <v>42</v>
      </c>
      <c r="B15" s="69"/>
      <c r="C15" s="69"/>
      <c r="D15" s="69"/>
      <c r="F15" s="34"/>
      <c r="G15" s="49"/>
      <c r="H15" s="49"/>
    </row>
    <row r="16" spans="1:11" s="70" customFormat="1" ht="12.75" customHeight="1">
      <c r="A16" s="68"/>
      <c r="B16" s="69"/>
      <c r="C16" s="69"/>
      <c r="D16" s="69"/>
      <c r="F16" s="34"/>
      <c r="G16" s="49"/>
      <c r="H16" s="49"/>
    </row>
    <row r="17" spans="1:8" s="70" customFormat="1" ht="13.5" customHeight="1">
      <c r="A17" s="68"/>
      <c r="B17" s="69"/>
      <c r="C17" s="69"/>
      <c r="D17" s="69"/>
      <c r="F17" s="34"/>
      <c r="G17" s="49"/>
      <c r="H17" s="49"/>
    </row>
    <row r="18" spans="1:8" ht="13.5" customHeight="1">
      <c r="A18" s="71"/>
      <c r="B18" s="72" t="s">
        <v>60</v>
      </c>
      <c r="C18" s="72"/>
      <c r="D18" s="72"/>
      <c r="E18" s="73"/>
    </row>
    <row r="19" spans="1:8" ht="12.75" customHeight="1">
      <c r="A19" s="74"/>
      <c r="B19" s="72"/>
      <c r="C19" s="72"/>
      <c r="D19" s="72"/>
    </row>
    <row r="20" spans="1:8" ht="12.75" customHeight="1">
      <c r="A20" s="74"/>
      <c r="B20" s="72"/>
      <c r="C20" s="72"/>
      <c r="D20" s="72"/>
    </row>
    <row r="21" spans="1:8" ht="12.75" customHeight="1">
      <c r="A21" s="74"/>
      <c r="B21" s="72"/>
      <c r="C21" s="72"/>
      <c r="D21" s="72"/>
    </row>
    <row r="22" spans="1:8" ht="12.75" customHeight="1">
      <c r="A22" s="74"/>
      <c r="B22" s="72"/>
      <c r="C22" s="72"/>
      <c r="D22" s="72"/>
    </row>
    <row r="23" spans="1:8" ht="12.75" customHeight="1">
      <c r="A23" s="74"/>
      <c r="B23" s="72"/>
      <c r="C23" s="72"/>
      <c r="D23" s="72"/>
    </row>
    <row r="24" spans="1:8" ht="12.75" customHeight="1">
      <c r="A24" s="74"/>
      <c r="B24" s="72"/>
      <c r="C24" s="72"/>
      <c r="D24" s="72"/>
    </row>
    <row r="25" spans="1:8" ht="12.75" customHeight="1">
      <c r="A25" s="74"/>
      <c r="B25" s="72"/>
      <c r="C25" s="72"/>
      <c r="D25" s="72"/>
    </row>
  </sheetData>
  <pageMargins left="0.43333333333333335" right="0.2361111111111111" top="0.98402777777777772" bottom="0.98402777777777772" header="0.51180555555555551" footer="0.51180555555555551"/>
  <pageSetup paperSize="8" scale="90" firstPageNumber="0" orientation="landscape" r:id="rId1"/>
  <headerFooter alignWithMargins="0">
    <oddHeader>&amp;L&amp;"Arial,Grassetto"Consuntivo al 31/12/2020
Dettaglio crediti vincolati v/Regione - &amp;A&amp;CImporti in Euro,00</oddHeader>
    <oddFooter>&amp;RPagina &amp;P di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BreakPreview" zoomScale="60" zoomScaleNormal="75" workbookViewId="0">
      <selection activeCell="J26" sqref="J26"/>
    </sheetView>
  </sheetViews>
  <sheetFormatPr defaultColWidth="9" defaultRowHeight="12.75" customHeight="1"/>
  <cols>
    <col min="1" max="1" width="11.28515625" customWidth="1"/>
    <col min="2" max="2" width="31.28515625" customWidth="1"/>
    <col min="3" max="3" width="17.28515625" customWidth="1"/>
    <col min="4" max="4" width="40.42578125" customWidth="1"/>
    <col min="5" max="5" width="11.85546875" customWidth="1"/>
    <col min="6" max="6" width="16" style="49" customWidth="1"/>
    <col min="7" max="7" width="15.7109375" style="49" customWidth="1"/>
    <col min="8" max="8" width="14.42578125" style="49" customWidth="1"/>
    <col min="9" max="9" width="14.7109375" customWidth="1"/>
    <col min="10" max="11" width="13.7109375" customWidth="1"/>
  </cols>
  <sheetData>
    <row r="1" spans="1:11" ht="12.75" customHeight="1">
      <c r="A1" s="80" t="s">
        <v>2</v>
      </c>
      <c r="B1" s="80"/>
      <c r="C1" s="81" t="s">
        <v>61</v>
      </c>
      <c r="D1" s="81"/>
      <c r="E1" s="81"/>
      <c r="F1" s="81"/>
      <c r="G1" s="78" t="s">
        <v>4</v>
      </c>
      <c r="H1" s="78"/>
      <c r="I1" s="78"/>
      <c r="J1" s="79" t="s">
        <v>5</v>
      </c>
      <c r="K1" s="79"/>
    </row>
    <row r="2" spans="1:11" ht="52.5" customHeight="1">
      <c r="A2" s="6" t="s">
        <v>6</v>
      </c>
      <c r="B2" s="7" t="s">
        <v>7</v>
      </c>
      <c r="C2" s="8" t="s">
        <v>56</v>
      </c>
      <c r="D2" s="8" t="s">
        <v>57</v>
      </c>
      <c r="E2" s="8" t="s">
        <v>58</v>
      </c>
      <c r="F2" s="8" t="s">
        <v>59</v>
      </c>
      <c r="G2" s="9" t="s">
        <v>9</v>
      </c>
      <c r="H2" s="10" t="s">
        <v>10</v>
      </c>
      <c r="I2" s="10" t="s">
        <v>11</v>
      </c>
      <c r="J2" s="50" t="s">
        <v>12</v>
      </c>
      <c r="K2" s="50" t="s">
        <v>13</v>
      </c>
    </row>
    <row r="3" spans="1:11" ht="12.75" customHeight="1">
      <c r="A3" s="12"/>
      <c r="B3" s="13"/>
      <c r="C3" s="13"/>
      <c r="D3" s="13"/>
      <c r="E3" s="12"/>
      <c r="F3" s="51" t="s">
        <v>14</v>
      </c>
      <c r="G3" s="52" t="s">
        <v>15</v>
      </c>
      <c r="H3" s="52" t="s">
        <v>16</v>
      </c>
      <c r="I3" s="52" t="s">
        <v>17</v>
      </c>
      <c r="J3" s="53" t="s">
        <v>18</v>
      </c>
      <c r="K3" s="53" t="s">
        <v>19</v>
      </c>
    </row>
    <row r="4" spans="1:11" ht="12.75" customHeight="1">
      <c r="A4" s="12"/>
      <c r="B4" s="13"/>
      <c r="C4" s="13"/>
      <c r="D4" s="13"/>
      <c r="E4" s="12"/>
      <c r="F4" s="12"/>
      <c r="G4" s="12"/>
      <c r="H4" s="12"/>
      <c r="I4" s="12"/>
      <c r="J4" s="12"/>
      <c r="K4" s="12"/>
    </row>
    <row r="5" spans="1:11" ht="48" customHeight="1">
      <c r="A5" s="54">
        <v>4860106</v>
      </c>
      <c r="B5" s="55" t="s">
        <v>39</v>
      </c>
      <c r="C5" s="55"/>
      <c r="D5" s="55"/>
      <c r="E5" s="56"/>
      <c r="F5" s="57"/>
      <c r="G5" s="57"/>
      <c r="H5" s="58"/>
      <c r="I5" s="59">
        <f t="shared" ref="I5:I10" si="0">G5+H5</f>
        <v>0</v>
      </c>
      <c r="J5" s="60">
        <f t="shared" ref="J5:J10" si="1">F5-G5</f>
        <v>0</v>
      </c>
      <c r="K5" s="60">
        <f t="shared" ref="K5:K10" si="2">F5-I5</f>
        <v>0</v>
      </c>
    </row>
    <row r="6" spans="1:11" ht="12.75" customHeight="1">
      <c r="A6" s="54"/>
      <c r="B6" s="55"/>
      <c r="C6" s="55"/>
      <c r="D6" s="55"/>
      <c r="E6" s="56"/>
      <c r="F6" s="57"/>
      <c r="G6" s="57"/>
      <c r="H6" s="58"/>
      <c r="I6" s="59">
        <f t="shared" si="0"/>
        <v>0</v>
      </c>
      <c r="J6" s="60">
        <f t="shared" si="1"/>
        <v>0</v>
      </c>
      <c r="K6" s="60">
        <f t="shared" si="2"/>
        <v>0</v>
      </c>
    </row>
    <row r="7" spans="1:11" ht="12.75" customHeight="1">
      <c r="A7" s="54"/>
      <c r="B7" s="55"/>
      <c r="C7" s="55"/>
      <c r="D7" s="55"/>
      <c r="E7" s="56"/>
      <c r="F7" s="57"/>
      <c r="G7" s="57"/>
      <c r="H7" s="58"/>
      <c r="I7" s="59">
        <f t="shared" si="0"/>
        <v>0</v>
      </c>
      <c r="J7" s="60">
        <f t="shared" si="1"/>
        <v>0</v>
      </c>
      <c r="K7" s="60">
        <f t="shared" si="2"/>
        <v>0</v>
      </c>
    </row>
    <row r="8" spans="1:11" ht="12.75" customHeight="1">
      <c r="A8" s="54"/>
      <c r="B8" s="55"/>
      <c r="C8" s="55"/>
      <c r="D8" s="55"/>
      <c r="E8" s="56"/>
      <c r="F8" s="57"/>
      <c r="G8" s="57"/>
      <c r="H8" s="58"/>
      <c r="I8" s="59">
        <f t="shared" si="0"/>
        <v>0</v>
      </c>
      <c r="J8" s="60">
        <f t="shared" si="1"/>
        <v>0</v>
      </c>
      <c r="K8" s="60">
        <f t="shared" si="2"/>
        <v>0</v>
      </c>
    </row>
    <row r="9" spans="1:11" ht="12.75" customHeight="1">
      <c r="A9" s="54"/>
      <c r="B9" s="55"/>
      <c r="C9" s="55"/>
      <c r="D9" s="55"/>
      <c r="E9" s="56"/>
      <c r="F9" s="57"/>
      <c r="G9" s="57"/>
      <c r="H9" s="58"/>
      <c r="I9" s="59">
        <f t="shared" si="0"/>
        <v>0</v>
      </c>
      <c r="J9" s="60">
        <f t="shared" si="1"/>
        <v>0</v>
      </c>
      <c r="K9" s="60">
        <f t="shared" si="2"/>
        <v>0</v>
      </c>
    </row>
    <row r="10" spans="1:11" ht="12.75" customHeight="1">
      <c r="A10" s="54"/>
      <c r="B10" s="55"/>
      <c r="C10" s="55"/>
      <c r="D10" s="55"/>
      <c r="E10" s="61"/>
      <c r="F10" s="57"/>
      <c r="G10" s="57"/>
      <c r="H10" s="58"/>
      <c r="I10" s="59">
        <f t="shared" si="0"/>
        <v>0</v>
      </c>
      <c r="J10" s="60">
        <f t="shared" si="1"/>
        <v>0</v>
      </c>
      <c r="K10" s="60">
        <f t="shared" si="2"/>
        <v>0</v>
      </c>
    </row>
    <row r="11" spans="1:11" ht="12.75" customHeight="1">
      <c r="A11" s="62" t="s">
        <v>41</v>
      </c>
      <c r="B11" s="63"/>
      <c r="C11" s="63"/>
      <c r="D11" s="63"/>
      <c r="E11" s="64"/>
      <c r="F11" s="25">
        <f t="shared" ref="F11:K11" si="3">SUM(F5:F10)</f>
        <v>0</v>
      </c>
      <c r="G11" s="25">
        <f t="shared" si="3"/>
        <v>0</v>
      </c>
      <c r="H11" s="25">
        <f t="shared" si="3"/>
        <v>0</v>
      </c>
      <c r="I11" s="25">
        <f t="shared" si="3"/>
        <v>0</v>
      </c>
      <c r="J11" s="25">
        <f t="shared" si="3"/>
        <v>0</v>
      </c>
      <c r="K11" s="25">
        <f t="shared" si="3"/>
        <v>0</v>
      </c>
    </row>
    <row r="12" spans="1:11" ht="12.75" customHeight="1">
      <c r="A12" s="65"/>
      <c r="B12" s="66"/>
      <c r="C12" s="66"/>
      <c r="D12" s="66"/>
      <c r="E12" s="67"/>
      <c r="F12" s="67"/>
      <c r="G12" s="67"/>
      <c r="H12" s="67"/>
    </row>
    <row r="13" spans="1:11" ht="12.75" customHeight="1">
      <c r="A13" s="65" t="s">
        <v>63</v>
      </c>
      <c r="B13" s="66"/>
      <c r="C13" s="66"/>
      <c r="D13" s="66"/>
      <c r="E13" s="67"/>
      <c r="F13" s="67"/>
      <c r="G13" s="67"/>
      <c r="H13" s="67"/>
    </row>
    <row r="14" spans="1:11" s="70" customFormat="1" ht="12.75" customHeight="1">
      <c r="A14" s="68"/>
      <c r="B14" s="69"/>
      <c r="C14" s="69"/>
      <c r="D14" s="69"/>
      <c r="F14" s="34"/>
      <c r="G14" s="49"/>
      <c r="H14" s="67"/>
    </row>
    <row r="15" spans="1:11" s="70" customFormat="1" ht="12.75" customHeight="1">
      <c r="A15" s="65" t="s">
        <v>42</v>
      </c>
      <c r="B15" s="69"/>
      <c r="C15" s="69"/>
      <c r="D15" s="69"/>
      <c r="F15" s="34"/>
      <c r="G15" s="49"/>
      <c r="H15" s="49"/>
    </row>
    <row r="16" spans="1:11" s="70" customFormat="1" ht="12.75" customHeight="1">
      <c r="A16" s="68"/>
      <c r="B16" s="69"/>
      <c r="C16" s="69"/>
      <c r="D16" s="69"/>
      <c r="F16" s="34"/>
      <c r="G16" s="49"/>
      <c r="H16" s="49"/>
    </row>
    <row r="17" spans="1:8" s="70" customFormat="1" ht="13.5" customHeight="1">
      <c r="A17" s="68"/>
      <c r="B17" s="69"/>
      <c r="C17" s="69"/>
      <c r="D17" s="69"/>
      <c r="F17" s="34"/>
      <c r="G17" s="49"/>
      <c r="H17" s="49"/>
    </row>
    <row r="18" spans="1:8" ht="13.5" customHeight="1">
      <c r="A18" s="71"/>
      <c r="B18" s="72" t="s">
        <v>60</v>
      </c>
      <c r="C18" s="72"/>
      <c r="D18" s="72"/>
      <c r="E18" s="73"/>
    </row>
    <row r="19" spans="1:8" ht="12.75" customHeight="1">
      <c r="A19" s="74"/>
      <c r="B19" s="72"/>
      <c r="C19" s="72"/>
      <c r="D19" s="72"/>
    </row>
    <row r="20" spans="1:8" ht="12.75" customHeight="1">
      <c r="A20" s="74"/>
      <c r="B20" s="72"/>
      <c r="C20" s="72"/>
      <c r="D20" s="72"/>
    </row>
    <row r="21" spans="1:8" ht="12.75" customHeight="1">
      <c r="A21" s="74"/>
      <c r="B21" s="72"/>
      <c r="C21" s="72"/>
      <c r="D21" s="72"/>
    </row>
    <row r="22" spans="1:8" ht="12.75" customHeight="1">
      <c r="A22" s="74"/>
      <c r="B22" s="72"/>
      <c r="C22" s="72"/>
      <c r="D22" s="72"/>
    </row>
    <row r="23" spans="1:8" ht="12.75" customHeight="1">
      <c r="A23" s="74"/>
      <c r="B23" s="72"/>
      <c r="C23" s="72"/>
      <c r="D23" s="72"/>
    </row>
    <row r="24" spans="1:8" ht="12.75" customHeight="1">
      <c r="A24" s="74"/>
      <c r="B24" s="72"/>
      <c r="C24" s="72"/>
      <c r="D24" s="72"/>
    </row>
    <row r="25" spans="1:8" ht="12.75" customHeight="1">
      <c r="A25" s="74"/>
      <c r="B25" s="72"/>
      <c r="C25" s="72"/>
      <c r="D25" s="72"/>
    </row>
  </sheetData>
  <pageMargins left="0.43333333333333335" right="0.2361111111111111" top="0.98402777777777772" bottom="0.98402777777777772" header="0.51180555555555551" footer="0.51180555555555551"/>
  <pageSetup paperSize="8" scale="90" firstPageNumber="0" orientation="landscape" r:id="rId1"/>
  <headerFooter alignWithMargins="0">
    <oddHeader>&amp;L&amp;"Arial,Grassetto"Consuntivo al 31/12/2020
Dettaglio crediti vincolati v/Regione - &amp;A&amp;CImporti in Euro,00</oddHeader>
    <oddFooter>&amp;RPagina &amp;P di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BreakPreview" zoomScale="60" zoomScaleNormal="75" workbookViewId="0">
      <selection activeCell="J26" sqref="J26"/>
    </sheetView>
  </sheetViews>
  <sheetFormatPr defaultColWidth="9" defaultRowHeight="12.75" customHeight="1"/>
  <cols>
    <col min="1" max="1" width="11.28515625" customWidth="1"/>
    <col min="2" max="2" width="31.28515625" customWidth="1"/>
    <col min="3" max="3" width="17.28515625" customWidth="1"/>
    <col min="4" max="4" width="40.42578125" customWidth="1"/>
    <col min="5" max="5" width="11.85546875" customWidth="1"/>
    <col min="6" max="6" width="16" style="49" customWidth="1"/>
    <col min="7" max="7" width="15.7109375" style="49" customWidth="1"/>
    <col min="8" max="8" width="14.42578125" style="49" customWidth="1"/>
    <col min="9" max="9" width="14.7109375" customWidth="1"/>
    <col min="10" max="11" width="13.7109375" customWidth="1"/>
  </cols>
  <sheetData>
    <row r="1" spans="1:11" ht="12.75" customHeight="1">
      <c r="A1" s="80" t="s">
        <v>2</v>
      </c>
      <c r="B1" s="80"/>
      <c r="C1" s="81" t="s">
        <v>61</v>
      </c>
      <c r="D1" s="81"/>
      <c r="E1" s="81"/>
      <c r="F1" s="81"/>
      <c r="G1" s="78" t="s">
        <v>4</v>
      </c>
      <c r="H1" s="78"/>
      <c r="I1" s="78"/>
      <c r="J1" s="79" t="s">
        <v>5</v>
      </c>
      <c r="K1" s="79"/>
    </row>
    <row r="2" spans="1:11" ht="52.5" customHeight="1">
      <c r="A2" s="6" t="s">
        <v>6</v>
      </c>
      <c r="B2" s="7" t="s">
        <v>7</v>
      </c>
      <c r="C2" s="8" t="s">
        <v>56</v>
      </c>
      <c r="D2" s="8" t="s">
        <v>57</v>
      </c>
      <c r="E2" s="8" t="s">
        <v>58</v>
      </c>
      <c r="F2" s="8" t="s">
        <v>59</v>
      </c>
      <c r="G2" s="9" t="s">
        <v>9</v>
      </c>
      <c r="H2" s="10" t="s">
        <v>10</v>
      </c>
      <c r="I2" s="10" t="s">
        <v>11</v>
      </c>
      <c r="J2" s="50" t="s">
        <v>12</v>
      </c>
      <c r="K2" s="50" t="s">
        <v>13</v>
      </c>
    </row>
    <row r="3" spans="1:11" ht="12.75" customHeight="1">
      <c r="A3" s="12"/>
      <c r="B3" s="13"/>
      <c r="C3" s="13"/>
      <c r="D3" s="13"/>
      <c r="E3" s="12"/>
      <c r="F3" s="51" t="s">
        <v>14</v>
      </c>
      <c r="G3" s="52" t="s">
        <v>15</v>
      </c>
      <c r="H3" s="52" t="s">
        <v>16</v>
      </c>
      <c r="I3" s="52" t="s">
        <v>17</v>
      </c>
      <c r="J3" s="53" t="s">
        <v>18</v>
      </c>
      <c r="K3" s="53" t="s">
        <v>19</v>
      </c>
    </row>
    <row r="4" spans="1:11" ht="12.75" customHeight="1">
      <c r="A4" s="12"/>
      <c r="B4" s="13"/>
      <c r="C4" s="13"/>
      <c r="D4" s="13"/>
      <c r="E4" s="12"/>
      <c r="F4" s="12"/>
      <c r="G4" s="12"/>
      <c r="H4" s="12"/>
      <c r="I4" s="12"/>
      <c r="J4" s="12"/>
      <c r="K4" s="12"/>
    </row>
    <row r="5" spans="1:11" ht="48" customHeight="1">
      <c r="A5" s="54">
        <v>4860107</v>
      </c>
      <c r="B5" s="55" t="s">
        <v>40</v>
      </c>
      <c r="C5" s="55"/>
      <c r="D5" s="55"/>
      <c r="E5" s="56"/>
      <c r="F5" s="57"/>
      <c r="G5" s="57"/>
      <c r="H5" s="58"/>
      <c r="I5" s="59">
        <f t="shared" ref="I5:I10" si="0">G5+H5</f>
        <v>0</v>
      </c>
      <c r="J5" s="60">
        <f t="shared" ref="J5:J10" si="1">F5-G5</f>
        <v>0</v>
      </c>
      <c r="K5" s="60">
        <f t="shared" ref="K5:K10" si="2">F5-I5</f>
        <v>0</v>
      </c>
    </row>
    <row r="6" spans="1:11" ht="12.75" customHeight="1">
      <c r="A6" s="54"/>
      <c r="B6" s="55"/>
      <c r="C6" s="55"/>
      <c r="D6" s="55"/>
      <c r="E6" s="56"/>
      <c r="F6" s="57"/>
      <c r="G6" s="57"/>
      <c r="H6" s="58"/>
      <c r="I6" s="59">
        <f t="shared" si="0"/>
        <v>0</v>
      </c>
      <c r="J6" s="60">
        <f t="shared" si="1"/>
        <v>0</v>
      </c>
      <c r="K6" s="60">
        <f t="shared" si="2"/>
        <v>0</v>
      </c>
    </row>
    <row r="7" spans="1:11" ht="12.75" customHeight="1">
      <c r="A7" s="54"/>
      <c r="B7" s="55"/>
      <c r="C7" s="55"/>
      <c r="D7" s="55"/>
      <c r="E7" s="56"/>
      <c r="F7" s="57"/>
      <c r="G7" s="57"/>
      <c r="H7" s="58"/>
      <c r="I7" s="59">
        <f t="shared" si="0"/>
        <v>0</v>
      </c>
      <c r="J7" s="60">
        <f t="shared" si="1"/>
        <v>0</v>
      </c>
      <c r="K7" s="60">
        <f t="shared" si="2"/>
        <v>0</v>
      </c>
    </row>
    <row r="8" spans="1:11" ht="12.75" customHeight="1">
      <c r="A8" s="54"/>
      <c r="B8" s="55"/>
      <c r="C8" s="55"/>
      <c r="D8" s="55"/>
      <c r="E8" s="56"/>
      <c r="F8" s="57"/>
      <c r="G8" s="57"/>
      <c r="H8" s="58"/>
      <c r="I8" s="59">
        <f t="shared" si="0"/>
        <v>0</v>
      </c>
      <c r="J8" s="60">
        <f t="shared" si="1"/>
        <v>0</v>
      </c>
      <c r="K8" s="60">
        <f t="shared" si="2"/>
        <v>0</v>
      </c>
    </row>
    <row r="9" spans="1:11" ht="12.75" customHeight="1">
      <c r="A9" s="54"/>
      <c r="B9" s="55"/>
      <c r="C9" s="55"/>
      <c r="D9" s="55"/>
      <c r="E9" s="56"/>
      <c r="F9" s="57"/>
      <c r="G9" s="57"/>
      <c r="H9" s="58"/>
      <c r="I9" s="59">
        <f t="shared" si="0"/>
        <v>0</v>
      </c>
      <c r="J9" s="60">
        <f t="shared" si="1"/>
        <v>0</v>
      </c>
      <c r="K9" s="60">
        <f t="shared" si="2"/>
        <v>0</v>
      </c>
    </row>
    <row r="10" spans="1:11" ht="12.75" customHeight="1">
      <c r="A10" s="54"/>
      <c r="B10" s="55"/>
      <c r="C10" s="55"/>
      <c r="D10" s="55"/>
      <c r="E10" s="61"/>
      <c r="F10" s="57"/>
      <c r="G10" s="57"/>
      <c r="H10" s="58"/>
      <c r="I10" s="59">
        <f t="shared" si="0"/>
        <v>0</v>
      </c>
      <c r="J10" s="60">
        <f t="shared" si="1"/>
        <v>0</v>
      </c>
      <c r="K10" s="60">
        <f t="shared" si="2"/>
        <v>0</v>
      </c>
    </row>
    <row r="11" spans="1:11" ht="12.75" customHeight="1">
      <c r="A11" s="62" t="s">
        <v>41</v>
      </c>
      <c r="B11" s="63"/>
      <c r="C11" s="63"/>
      <c r="D11" s="63"/>
      <c r="E11" s="64"/>
      <c r="F11" s="25">
        <f t="shared" ref="F11:K11" si="3">SUM(F5:F10)</f>
        <v>0</v>
      </c>
      <c r="G11" s="25">
        <f t="shared" si="3"/>
        <v>0</v>
      </c>
      <c r="H11" s="25">
        <f t="shared" si="3"/>
        <v>0</v>
      </c>
      <c r="I11" s="25">
        <f t="shared" si="3"/>
        <v>0</v>
      </c>
      <c r="J11" s="25">
        <f t="shared" si="3"/>
        <v>0</v>
      </c>
      <c r="K11" s="25">
        <f t="shared" si="3"/>
        <v>0</v>
      </c>
    </row>
    <row r="12" spans="1:11" ht="12.75" customHeight="1">
      <c r="A12" s="65"/>
      <c r="B12" s="66"/>
      <c r="C12" s="66"/>
      <c r="D12" s="66"/>
      <c r="E12" s="67"/>
      <c r="F12" s="67"/>
      <c r="G12" s="67"/>
      <c r="H12" s="67"/>
    </row>
    <row r="13" spans="1:11" ht="12.75" customHeight="1">
      <c r="A13" s="65" t="s">
        <v>63</v>
      </c>
      <c r="B13" s="66"/>
      <c r="C13" s="66"/>
      <c r="D13" s="66"/>
      <c r="E13" s="67"/>
      <c r="F13" s="67"/>
      <c r="G13" s="67"/>
      <c r="H13" s="67"/>
    </row>
    <row r="14" spans="1:11" s="70" customFormat="1" ht="12.75" customHeight="1">
      <c r="A14" s="68"/>
      <c r="B14" s="69"/>
      <c r="C14" s="69"/>
      <c r="D14" s="69"/>
      <c r="F14" s="34"/>
      <c r="G14" s="49"/>
      <c r="H14" s="67"/>
    </row>
    <row r="15" spans="1:11" s="70" customFormat="1" ht="12.75" customHeight="1">
      <c r="A15" s="65" t="s">
        <v>42</v>
      </c>
      <c r="B15" s="69"/>
      <c r="C15" s="69"/>
      <c r="D15" s="69"/>
      <c r="F15" s="34"/>
      <c r="G15" s="49"/>
      <c r="H15" s="49"/>
    </row>
    <row r="16" spans="1:11" s="70" customFormat="1" ht="12.75" customHeight="1">
      <c r="A16" s="68"/>
      <c r="B16" s="69"/>
      <c r="C16" s="69"/>
      <c r="D16" s="69"/>
      <c r="F16" s="34"/>
      <c r="G16" s="49"/>
      <c r="H16" s="49"/>
    </row>
    <row r="17" spans="1:8" s="70" customFormat="1" ht="13.5" customHeight="1">
      <c r="A17" s="68"/>
      <c r="B17" s="69"/>
      <c r="C17" s="69"/>
      <c r="D17" s="69"/>
      <c r="F17" s="34"/>
      <c r="G17" s="49"/>
      <c r="H17" s="49"/>
    </row>
    <row r="18" spans="1:8" ht="13.5" customHeight="1">
      <c r="A18" s="71"/>
      <c r="B18" s="72" t="s">
        <v>60</v>
      </c>
      <c r="C18" s="72"/>
      <c r="D18" s="72"/>
      <c r="E18" s="73"/>
    </row>
    <row r="19" spans="1:8" ht="12.75" customHeight="1">
      <c r="A19" s="74"/>
      <c r="B19" s="72"/>
      <c r="C19" s="72"/>
      <c r="D19" s="72"/>
    </row>
    <row r="20" spans="1:8" ht="12.75" customHeight="1">
      <c r="A20" s="74"/>
      <c r="B20" s="72"/>
      <c r="C20" s="72"/>
      <c r="D20" s="72"/>
    </row>
    <row r="21" spans="1:8" ht="12.75" customHeight="1">
      <c r="A21" s="74"/>
      <c r="B21" s="72"/>
      <c r="C21" s="72"/>
      <c r="D21" s="72"/>
    </row>
    <row r="22" spans="1:8" ht="12.75" customHeight="1">
      <c r="A22" s="74"/>
      <c r="B22" s="72"/>
      <c r="C22" s="72"/>
      <c r="D22" s="72"/>
    </row>
    <row r="23" spans="1:8" ht="12.75" customHeight="1">
      <c r="A23" s="74"/>
      <c r="B23" s="72"/>
      <c r="C23" s="72"/>
      <c r="D23" s="72"/>
    </row>
    <row r="24" spans="1:8" ht="12.75" customHeight="1">
      <c r="A24" s="74"/>
      <c r="B24" s="72"/>
      <c r="C24" s="72"/>
      <c r="D24" s="72"/>
    </row>
    <row r="25" spans="1:8" ht="12.75" customHeight="1">
      <c r="A25" s="74"/>
      <c r="B25" s="72"/>
      <c r="C25" s="72"/>
      <c r="D25" s="72"/>
    </row>
  </sheetData>
  <pageMargins left="0.43333333333333335" right="0.2361111111111111" top="0.98402777777777772" bottom="0.98402777777777772" header="0.51180555555555551" footer="0.51180555555555551"/>
  <pageSetup paperSize="8" scale="90" firstPageNumber="0" orientation="landscape" r:id="rId1"/>
  <headerFooter alignWithMargins="0">
    <oddHeader>&amp;L&amp;"Arial,Grassetto"Consuntivo al 31/12/2020
Dettaglio crediti vincolati v/Regione - &amp;A&amp;CImporti in Euro,00</oddHeader>
    <oddFooter>&amp;RPagina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topLeftCell="C1" zoomScale="60" zoomScaleNormal="75" workbookViewId="0">
      <selection activeCell="J26" sqref="J26"/>
    </sheetView>
  </sheetViews>
  <sheetFormatPr defaultRowHeight="12.75" customHeight="1"/>
  <cols>
    <col min="1" max="1" width="11.28515625" customWidth="1"/>
    <col min="2" max="2" width="27.7109375" customWidth="1"/>
    <col min="3" max="3" width="26.7109375" customWidth="1"/>
    <col min="4" max="4" width="40.42578125" customWidth="1"/>
    <col min="5" max="5" width="11.85546875" customWidth="1"/>
    <col min="6" max="6" width="16" style="49" customWidth="1"/>
    <col min="7" max="7" width="15.7109375" style="49" customWidth="1"/>
    <col min="8" max="8" width="14.42578125" style="49" customWidth="1"/>
    <col min="9" max="9" width="14.7109375" customWidth="1"/>
    <col min="10" max="11" width="15.85546875" bestFit="1" customWidth="1"/>
  </cols>
  <sheetData>
    <row r="1" spans="1:11" ht="12.75" customHeight="1">
      <c r="A1" s="80" t="s">
        <v>2</v>
      </c>
      <c r="B1" s="80"/>
      <c r="C1" s="81" t="s">
        <v>3</v>
      </c>
      <c r="D1" s="81"/>
      <c r="E1" s="81"/>
      <c r="F1" s="81"/>
      <c r="G1" s="78" t="s">
        <v>4</v>
      </c>
      <c r="H1" s="78"/>
      <c r="I1" s="78"/>
      <c r="J1" s="79" t="s">
        <v>5</v>
      </c>
      <c r="K1" s="79"/>
    </row>
    <row r="2" spans="1:11" ht="52.5" customHeight="1">
      <c r="A2" s="6" t="s">
        <v>6</v>
      </c>
      <c r="B2" s="7" t="s">
        <v>7</v>
      </c>
      <c r="C2" s="8" t="s">
        <v>56</v>
      </c>
      <c r="D2" s="8" t="s">
        <v>57</v>
      </c>
      <c r="E2" s="8" t="s">
        <v>58</v>
      </c>
      <c r="F2" s="8" t="s">
        <v>59</v>
      </c>
      <c r="G2" s="9" t="s">
        <v>9</v>
      </c>
      <c r="H2" s="10" t="s">
        <v>189</v>
      </c>
      <c r="I2" s="10" t="s">
        <v>11</v>
      </c>
      <c r="J2" s="50" t="s">
        <v>12</v>
      </c>
      <c r="K2" s="50" t="s">
        <v>13</v>
      </c>
    </row>
    <row r="3" spans="1:11" ht="12.75" customHeight="1">
      <c r="A3" s="12"/>
      <c r="B3" s="13"/>
      <c r="C3" s="13"/>
      <c r="D3" s="13"/>
      <c r="E3" s="12"/>
      <c r="F3" s="51" t="s">
        <v>14</v>
      </c>
      <c r="G3" s="52" t="s">
        <v>15</v>
      </c>
      <c r="H3" s="52" t="s">
        <v>16</v>
      </c>
      <c r="I3" s="52" t="s">
        <v>17</v>
      </c>
      <c r="J3" s="53" t="s">
        <v>18</v>
      </c>
      <c r="K3" s="53" t="s">
        <v>19</v>
      </c>
    </row>
    <row r="4" spans="1:11" ht="12.75" customHeight="1">
      <c r="A4" s="12"/>
      <c r="B4" s="13"/>
      <c r="C4" s="13"/>
      <c r="D4" s="13"/>
      <c r="E4" s="12"/>
      <c r="F4" s="12"/>
      <c r="G4" s="12"/>
      <c r="H4" s="12"/>
      <c r="I4" s="12"/>
      <c r="J4" s="12"/>
      <c r="K4" s="12"/>
    </row>
    <row r="5" spans="1:11" ht="36" customHeight="1">
      <c r="A5" s="54" t="s">
        <v>190</v>
      </c>
      <c r="B5" s="55"/>
      <c r="C5" s="55"/>
      <c r="D5" s="55"/>
      <c r="E5" s="56"/>
      <c r="F5" s="57"/>
      <c r="G5" s="57"/>
      <c r="H5" s="58"/>
      <c r="I5" s="59">
        <f t="shared" ref="I5:I16" si="0">G5+H5</f>
        <v>0</v>
      </c>
      <c r="J5" s="60">
        <f t="shared" ref="J5:J16" si="1">F5-G5</f>
        <v>0</v>
      </c>
      <c r="K5" s="60">
        <f t="shared" ref="K5:K16" si="2">F5-I5</f>
        <v>0</v>
      </c>
    </row>
    <row r="6" spans="1:11" ht="12.75" customHeight="1">
      <c r="A6" s="54"/>
      <c r="B6" s="55"/>
      <c r="C6" s="83" t="s">
        <v>191</v>
      </c>
      <c r="D6" s="83" t="s">
        <v>191</v>
      </c>
      <c r="E6" s="83">
        <v>2001</v>
      </c>
      <c r="F6" s="84">
        <v>2375.6999999999998</v>
      </c>
      <c r="G6" s="85">
        <v>2113.3399999999997</v>
      </c>
      <c r="H6" s="90">
        <v>262.36000000000013</v>
      </c>
      <c r="I6" s="59">
        <f t="shared" si="0"/>
        <v>2375.6999999999998</v>
      </c>
      <c r="J6" s="60">
        <f t="shared" si="1"/>
        <v>262.36000000000013</v>
      </c>
      <c r="K6" s="60">
        <f t="shared" si="2"/>
        <v>0</v>
      </c>
    </row>
    <row r="7" spans="1:11" ht="12.75" customHeight="1">
      <c r="A7" s="54"/>
      <c r="B7" s="55"/>
      <c r="C7" s="83" t="s">
        <v>192</v>
      </c>
      <c r="D7" s="83" t="s">
        <v>192</v>
      </c>
      <c r="E7" s="83">
        <v>2001</v>
      </c>
      <c r="F7" s="84">
        <v>7746.85</v>
      </c>
      <c r="G7" s="85">
        <v>0</v>
      </c>
      <c r="H7" s="90">
        <v>7746.85</v>
      </c>
      <c r="I7" s="59">
        <f t="shared" si="0"/>
        <v>7746.85</v>
      </c>
      <c r="J7" s="60">
        <f t="shared" si="1"/>
        <v>7746.85</v>
      </c>
      <c r="K7" s="60">
        <f t="shared" si="2"/>
        <v>0</v>
      </c>
    </row>
    <row r="8" spans="1:11" ht="12.75" customHeight="1">
      <c r="A8" s="54"/>
      <c r="B8" s="55"/>
      <c r="C8" s="83" t="s">
        <v>193</v>
      </c>
      <c r="D8" s="83" t="s">
        <v>193</v>
      </c>
      <c r="E8" s="83">
        <v>1997</v>
      </c>
      <c r="F8" s="84">
        <v>1487.81</v>
      </c>
      <c r="G8" s="85">
        <v>0</v>
      </c>
      <c r="H8" s="85">
        <v>1487.81</v>
      </c>
      <c r="I8" s="59">
        <f t="shared" si="0"/>
        <v>1487.81</v>
      </c>
      <c r="J8" s="60">
        <f t="shared" si="1"/>
        <v>1487.81</v>
      </c>
      <c r="K8" s="60">
        <f t="shared" si="2"/>
        <v>0</v>
      </c>
    </row>
    <row r="9" spans="1:11" ht="12.75" customHeight="1">
      <c r="A9" s="54"/>
      <c r="B9" s="55"/>
      <c r="C9" s="83" t="s">
        <v>194</v>
      </c>
      <c r="D9" s="83" t="s">
        <v>194</v>
      </c>
      <c r="E9" s="83">
        <v>1996</v>
      </c>
      <c r="F9" s="84">
        <v>5422.8</v>
      </c>
      <c r="G9" s="85">
        <v>0</v>
      </c>
      <c r="H9" s="85">
        <v>5422.8</v>
      </c>
      <c r="I9" s="59">
        <f t="shared" si="0"/>
        <v>5422.8</v>
      </c>
      <c r="J9" s="60">
        <f t="shared" si="1"/>
        <v>5422.8</v>
      </c>
      <c r="K9" s="60">
        <f t="shared" si="2"/>
        <v>0</v>
      </c>
    </row>
    <row r="10" spans="1:11" ht="12.75" customHeight="1">
      <c r="A10" s="54"/>
      <c r="B10" s="55"/>
      <c r="C10" s="83" t="s">
        <v>195</v>
      </c>
      <c r="D10" s="83" t="s">
        <v>195</v>
      </c>
      <c r="E10" s="83">
        <v>1997</v>
      </c>
      <c r="F10" s="84">
        <v>6197.48</v>
      </c>
      <c r="G10" s="85">
        <v>0</v>
      </c>
      <c r="H10" s="85">
        <v>6197.48</v>
      </c>
      <c r="I10" s="59">
        <f t="shared" si="0"/>
        <v>6197.48</v>
      </c>
      <c r="J10" s="60">
        <f t="shared" si="1"/>
        <v>6197.48</v>
      </c>
      <c r="K10" s="60">
        <f t="shared" si="2"/>
        <v>0</v>
      </c>
    </row>
    <row r="11" spans="1:11" ht="12.75" customHeight="1">
      <c r="A11" s="54"/>
      <c r="B11" s="55"/>
      <c r="C11" s="83" t="s">
        <v>196</v>
      </c>
      <c r="D11" s="83" t="s">
        <v>196</v>
      </c>
      <c r="E11" s="83">
        <v>1997</v>
      </c>
      <c r="F11" s="84">
        <v>177.42</v>
      </c>
      <c r="G11" s="85">
        <v>0</v>
      </c>
      <c r="H11" s="85">
        <v>177.42</v>
      </c>
      <c r="I11" s="59">
        <f t="shared" si="0"/>
        <v>177.42</v>
      </c>
      <c r="J11" s="60">
        <f t="shared" si="1"/>
        <v>177.42</v>
      </c>
      <c r="K11" s="60">
        <f t="shared" si="2"/>
        <v>0</v>
      </c>
    </row>
    <row r="12" spans="1:11" ht="12.75" customHeight="1">
      <c r="A12" s="54"/>
      <c r="B12" s="55"/>
      <c r="C12" s="83" t="s">
        <v>197</v>
      </c>
      <c r="D12" s="83" t="s">
        <v>197</v>
      </c>
      <c r="E12" s="83">
        <v>1997</v>
      </c>
      <c r="F12" s="84">
        <v>175763.29</v>
      </c>
      <c r="G12" s="85">
        <v>0</v>
      </c>
      <c r="H12" s="85">
        <v>175763.29</v>
      </c>
      <c r="I12" s="59">
        <f t="shared" si="0"/>
        <v>175763.29</v>
      </c>
      <c r="J12" s="60">
        <f t="shared" si="1"/>
        <v>175763.29</v>
      </c>
      <c r="K12" s="60">
        <f t="shared" si="2"/>
        <v>0</v>
      </c>
    </row>
    <row r="13" spans="1:11" ht="12.75" customHeight="1">
      <c r="A13" s="54"/>
      <c r="B13" s="55"/>
      <c r="C13" s="83" t="s">
        <v>198</v>
      </c>
      <c r="D13" s="83" t="s">
        <v>198</v>
      </c>
      <c r="E13" s="83">
        <v>2000</v>
      </c>
      <c r="F13" s="84">
        <v>6301.88</v>
      </c>
      <c r="G13" s="85">
        <v>0</v>
      </c>
      <c r="H13" s="85">
        <v>6301.88</v>
      </c>
      <c r="I13" s="59">
        <f t="shared" si="0"/>
        <v>6301.88</v>
      </c>
      <c r="J13" s="60">
        <f t="shared" si="1"/>
        <v>6301.88</v>
      </c>
      <c r="K13" s="60">
        <f t="shared" si="2"/>
        <v>0</v>
      </c>
    </row>
    <row r="14" spans="1:11" ht="12.75" customHeight="1">
      <c r="A14" s="54"/>
      <c r="B14" s="55"/>
      <c r="C14" s="83" t="s">
        <v>199</v>
      </c>
      <c r="D14" s="83" t="s">
        <v>199</v>
      </c>
      <c r="E14" s="83">
        <v>1999</v>
      </c>
      <c r="F14" s="84">
        <v>1657</v>
      </c>
      <c r="G14" s="85">
        <v>0</v>
      </c>
      <c r="H14" s="85">
        <v>1657</v>
      </c>
      <c r="I14" s="59">
        <f t="shared" si="0"/>
        <v>1657</v>
      </c>
      <c r="J14" s="60">
        <f t="shared" si="1"/>
        <v>1657</v>
      </c>
      <c r="K14" s="60">
        <f t="shared" si="2"/>
        <v>0</v>
      </c>
    </row>
    <row r="15" spans="1:11" ht="12.75" customHeight="1">
      <c r="A15" s="54"/>
      <c r="B15" s="55"/>
      <c r="C15" s="83" t="s">
        <v>200</v>
      </c>
      <c r="D15" s="83" t="s">
        <v>200</v>
      </c>
      <c r="E15" s="83">
        <v>2019</v>
      </c>
      <c r="F15" s="84">
        <v>-10489.29</v>
      </c>
      <c r="G15" s="85"/>
      <c r="H15" s="90">
        <v>0</v>
      </c>
      <c r="I15" s="59">
        <f t="shared" si="0"/>
        <v>0</v>
      </c>
      <c r="J15" s="60">
        <f t="shared" si="1"/>
        <v>-10489.29</v>
      </c>
      <c r="K15" s="60">
        <f t="shared" si="2"/>
        <v>-10489.29</v>
      </c>
    </row>
    <row r="16" spans="1:11" ht="12.75" customHeight="1">
      <c r="A16" s="54"/>
      <c r="B16" s="55"/>
      <c r="C16" s="55"/>
      <c r="D16" s="55"/>
      <c r="E16" s="61"/>
      <c r="F16" s="57"/>
      <c r="G16" s="57"/>
      <c r="H16" s="58"/>
      <c r="I16" s="59">
        <f t="shared" si="0"/>
        <v>0</v>
      </c>
      <c r="J16" s="60">
        <f t="shared" si="1"/>
        <v>0</v>
      </c>
      <c r="K16" s="60">
        <f t="shared" si="2"/>
        <v>0</v>
      </c>
    </row>
    <row r="17" spans="1:11" ht="12.75" customHeight="1">
      <c r="A17" s="62" t="s">
        <v>41</v>
      </c>
      <c r="B17" s="63"/>
      <c r="C17" s="63"/>
      <c r="D17" s="63"/>
      <c r="E17" s="64"/>
      <c r="F17" s="25">
        <f t="shared" ref="F17:K17" si="3">SUM(F5:F16)</f>
        <v>196640.94</v>
      </c>
      <c r="G17" s="25">
        <f t="shared" si="3"/>
        <v>2113.3399999999997</v>
      </c>
      <c r="H17" s="25">
        <f t="shared" si="3"/>
        <v>205016.89</v>
      </c>
      <c r="I17" s="25">
        <f t="shared" si="3"/>
        <v>207130.23</v>
      </c>
      <c r="J17" s="25">
        <f t="shared" si="3"/>
        <v>194527.6</v>
      </c>
      <c r="K17" s="25">
        <f t="shared" si="3"/>
        <v>-10489.29</v>
      </c>
    </row>
    <row r="18" spans="1:11" ht="12.75" customHeight="1">
      <c r="A18" s="65"/>
      <c r="B18" s="66"/>
      <c r="C18" s="66"/>
      <c r="D18" s="66"/>
      <c r="E18" s="67"/>
      <c r="F18" s="67"/>
      <c r="G18" s="67"/>
      <c r="H18" s="67"/>
    </row>
    <row r="19" spans="1:11" s="70" customFormat="1" ht="12.75" customHeight="1">
      <c r="A19" s="68"/>
      <c r="B19" s="69"/>
      <c r="C19" s="69"/>
      <c r="D19" s="69"/>
      <c r="F19" s="34"/>
      <c r="G19" s="49"/>
      <c r="H19" s="67"/>
    </row>
    <row r="20" spans="1:11" s="70" customFormat="1" ht="12.75" customHeight="1">
      <c r="A20" s="65" t="s">
        <v>42</v>
      </c>
      <c r="B20" s="69"/>
      <c r="C20" s="69"/>
      <c r="D20" s="69"/>
      <c r="F20" s="34"/>
      <c r="G20" s="49"/>
      <c r="H20" s="49"/>
    </row>
    <row r="21" spans="1:11" s="70" customFormat="1" ht="12.75" customHeight="1">
      <c r="A21" s="68"/>
      <c r="B21" s="69"/>
      <c r="C21" s="69"/>
      <c r="D21" s="69"/>
      <c r="F21" s="34"/>
      <c r="G21" s="49"/>
      <c r="H21" s="49"/>
    </row>
    <row r="22" spans="1:11" s="70" customFormat="1" ht="13.5" customHeight="1" thickBot="1">
      <c r="A22" s="68"/>
      <c r="B22" s="69"/>
      <c r="C22" s="69"/>
      <c r="D22" s="69"/>
      <c r="F22" s="34"/>
      <c r="G22" s="49"/>
      <c r="H22" s="49"/>
    </row>
    <row r="23" spans="1:11" s="49" customFormat="1" ht="13.5" customHeight="1" thickBot="1">
      <c r="A23" s="71"/>
      <c r="B23" s="72" t="s">
        <v>60</v>
      </c>
      <c r="C23" s="72"/>
      <c r="D23" s="72"/>
      <c r="E23" s="73"/>
      <c r="I23"/>
      <c r="J23"/>
      <c r="K23"/>
    </row>
    <row r="24" spans="1:11" s="49" customFormat="1" ht="12.75" customHeight="1">
      <c r="A24" s="74"/>
      <c r="B24" s="72"/>
      <c r="C24" s="72"/>
      <c r="D24" s="72"/>
      <c r="E24"/>
      <c r="I24"/>
      <c r="J24"/>
      <c r="K24"/>
    </row>
    <row r="25" spans="1:11" s="49" customFormat="1" ht="12.75" customHeight="1">
      <c r="A25" s="74"/>
      <c r="B25" s="72"/>
      <c r="C25" s="72"/>
      <c r="D25" s="72"/>
      <c r="E25"/>
      <c r="I25"/>
      <c r="J25"/>
      <c r="K25"/>
    </row>
    <row r="26" spans="1:11" s="49" customFormat="1" ht="12.75" customHeight="1">
      <c r="A26" s="74"/>
      <c r="B26" s="72"/>
      <c r="C26" s="72"/>
      <c r="D26" s="72"/>
      <c r="E26"/>
      <c r="I26"/>
      <c r="J26"/>
      <c r="K26"/>
    </row>
    <row r="27" spans="1:11" s="49" customFormat="1" ht="12.75" customHeight="1">
      <c r="A27" s="74"/>
      <c r="B27" s="72"/>
      <c r="C27" s="72"/>
      <c r="D27" s="72"/>
      <c r="E27"/>
      <c r="I27"/>
      <c r="J27"/>
      <c r="K27"/>
    </row>
    <row r="28" spans="1:11" s="49" customFormat="1" ht="12.75" customHeight="1">
      <c r="A28" s="74"/>
      <c r="B28" s="72"/>
      <c r="C28" s="72"/>
      <c r="D28" s="72"/>
      <c r="E28"/>
      <c r="I28"/>
      <c r="J28"/>
      <c r="K28"/>
    </row>
    <row r="29" spans="1:11" s="49" customFormat="1" ht="12.75" customHeight="1">
      <c r="A29" s="74"/>
      <c r="B29" s="72"/>
      <c r="C29" s="72"/>
      <c r="D29" s="72"/>
      <c r="E29"/>
      <c r="I29"/>
      <c r="J29"/>
      <c r="K29"/>
    </row>
    <row r="30" spans="1:11" s="49" customFormat="1" ht="12.75" customHeight="1">
      <c r="A30" s="74"/>
      <c r="B30" s="72"/>
      <c r="C30" s="72"/>
      <c r="D30" s="72"/>
      <c r="E30"/>
      <c r="I30"/>
      <c r="J30"/>
      <c r="K30"/>
    </row>
  </sheetData>
  <pageMargins left="0.43333333333333335" right="0.2361111111111111" top="0.98402777777777772" bottom="0.98402777777777772" header="0.51180555555555551" footer="0.51180555555555551"/>
  <pageSetup paperSize="8" scale="90" firstPageNumber="0" orientation="landscape" r:id="rId1"/>
  <headerFooter alignWithMargins="0">
    <oddHeader>&amp;L&amp;"Arial,Grassetto"Consuntivo al 31/12/2020
Dettaglio crediti vincolati v/Regione - &amp;A&amp;CImporti in Euro,00</oddHeader>
    <oddFooter>&amp;RPagina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="60" zoomScaleNormal="75" workbookViewId="0">
      <selection activeCell="J26" sqref="J26"/>
    </sheetView>
  </sheetViews>
  <sheetFormatPr defaultColWidth="9" defaultRowHeight="12.75" customHeight="1"/>
  <cols>
    <col min="1" max="1" width="11.28515625" customWidth="1"/>
    <col min="2" max="2" width="31.28515625" customWidth="1"/>
    <col min="3" max="3" width="17.28515625" customWidth="1"/>
    <col min="4" max="4" width="40.42578125" customWidth="1"/>
    <col min="5" max="5" width="11.85546875" customWidth="1"/>
    <col min="6" max="6" width="24.7109375" style="49" bestFit="1" customWidth="1"/>
    <col min="7" max="7" width="15.7109375" style="49" customWidth="1"/>
    <col min="8" max="8" width="14.42578125" style="49" customWidth="1"/>
    <col min="9" max="9" width="19.140625" bestFit="1" customWidth="1"/>
    <col min="10" max="10" width="15.85546875" bestFit="1" customWidth="1"/>
    <col min="11" max="11" width="23.7109375" bestFit="1" customWidth="1"/>
  </cols>
  <sheetData>
    <row r="1" spans="1:11" ht="12.75" customHeight="1">
      <c r="A1" s="80" t="s">
        <v>2</v>
      </c>
      <c r="B1" s="80"/>
      <c r="C1" s="81" t="s">
        <v>3</v>
      </c>
      <c r="D1" s="81"/>
      <c r="E1" s="81"/>
      <c r="F1" s="81"/>
      <c r="G1" s="78" t="s">
        <v>4</v>
      </c>
      <c r="H1" s="78"/>
      <c r="I1" s="78"/>
      <c r="J1" s="79" t="s">
        <v>5</v>
      </c>
      <c r="K1" s="79"/>
    </row>
    <row r="2" spans="1:11" ht="52.5" customHeight="1">
      <c r="A2" s="6" t="s">
        <v>6</v>
      </c>
      <c r="B2" s="7" t="s">
        <v>7</v>
      </c>
      <c r="C2" s="8" t="s">
        <v>56</v>
      </c>
      <c r="D2" s="8" t="s">
        <v>57</v>
      </c>
      <c r="E2" s="8" t="s">
        <v>58</v>
      </c>
      <c r="F2" s="8" t="s">
        <v>59</v>
      </c>
      <c r="G2" s="9" t="s">
        <v>9</v>
      </c>
      <c r="H2" s="10" t="s">
        <v>10</v>
      </c>
      <c r="I2" s="10" t="s">
        <v>11</v>
      </c>
      <c r="J2" s="50" t="s">
        <v>12</v>
      </c>
      <c r="K2" s="50" t="s">
        <v>13</v>
      </c>
    </row>
    <row r="3" spans="1:11" ht="12.75" customHeight="1">
      <c r="A3" s="12"/>
      <c r="B3" s="13"/>
      <c r="C3" s="13"/>
      <c r="D3" s="13"/>
      <c r="E3" s="12"/>
      <c r="F3" s="51" t="s">
        <v>14</v>
      </c>
      <c r="G3" s="52" t="s">
        <v>15</v>
      </c>
      <c r="H3" s="52" t="s">
        <v>16</v>
      </c>
      <c r="I3" s="52" t="s">
        <v>17</v>
      </c>
      <c r="J3" s="53" t="s">
        <v>18</v>
      </c>
      <c r="K3" s="53" t="s">
        <v>19</v>
      </c>
    </row>
    <row r="4" spans="1:11" ht="12.75" customHeight="1">
      <c r="A4" s="12"/>
      <c r="B4" s="13"/>
      <c r="C4" s="13"/>
      <c r="D4" s="13"/>
      <c r="E4" s="12"/>
      <c r="F4" s="12"/>
      <c r="G4" s="12"/>
      <c r="H4" s="12"/>
      <c r="I4" s="12"/>
      <c r="J4" s="12"/>
      <c r="K4" s="12"/>
    </row>
    <row r="5" spans="1:11" ht="12.75" customHeight="1">
      <c r="A5" s="54">
        <v>4500121</v>
      </c>
      <c r="B5" s="55" t="s">
        <v>20</v>
      </c>
      <c r="C5" s="55"/>
      <c r="D5" s="55"/>
      <c r="E5" s="56"/>
      <c r="F5" s="57"/>
      <c r="G5" s="57"/>
      <c r="H5" s="58"/>
      <c r="I5" s="59">
        <f t="shared" ref="I5:I10" si="0">G5+H5</f>
        <v>0</v>
      </c>
      <c r="J5" s="60">
        <f t="shared" ref="J5:J10" si="1">F5-G5</f>
        <v>0</v>
      </c>
      <c r="K5" s="60">
        <f t="shared" ref="K5:K10" si="2">F5-I5</f>
        <v>0</v>
      </c>
    </row>
    <row r="6" spans="1:11" ht="12.75" customHeight="1">
      <c r="A6" s="54"/>
      <c r="B6" s="55"/>
      <c r="C6" s="82" t="s">
        <v>66</v>
      </c>
      <c r="D6" s="82" t="s">
        <v>66</v>
      </c>
      <c r="E6" s="83">
        <v>2011</v>
      </c>
      <c r="F6" s="84">
        <v>268531.13</v>
      </c>
      <c r="G6" s="85">
        <v>0</v>
      </c>
      <c r="H6" s="58">
        <v>268531.13</v>
      </c>
      <c r="I6" s="59">
        <f t="shared" si="0"/>
        <v>268531.13</v>
      </c>
      <c r="J6" s="60">
        <f t="shared" si="1"/>
        <v>268531.13</v>
      </c>
      <c r="K6" s="60">
        <f t="shared" si="2"/>
        <v>0</v>
      </c>
    </row>
    <row r="7" spans="1:11" ht="12.75" customHeight="1">
      <c r="A7" s="54"/>
      <c r="B7" s="55"/>
      <c r="C7" s="82" t="s">
        <v>67</v>
      </c>
      <c r="D7" s="82" t="s">
        <v>67</v>
      </c>
      <c r="E7" s="83">
        <v>2012</v>
      </c>
      <c r="F7" s="84">
        <v>610876.99</v>
      </c>
      <c r="G7" s="85">
        <v>268531.13</v>
      </c>
      <c r="H7" s="58">
        <v>0</v>
      </c>
      <c r="I7" s="59">
        <f t="shared" si="0"/>
        <v>268531.13</v>
      </c>
      <c r="J7" s="60">
        <f t="shared" si="1"/>
        <v>342345.86</v>
      </c>
      <c r="K7" s="60">
        <f t="shared" si="2"/>
        <v>342345.86</v>
      </c>
    </row>
    <row r="8" spans="1:11" ht="12.75" customHeight="1">
      <c r="A8" s="54"/>
      <c r="B8" s="55"/>
      <c r="C8" s="82" t="s">
        <v>64</v>
      </c>
      <c r="D8" s="82" t="s">
        <v>68</v>
      </c>
      <c r="E8" s="83">
        <v>2007</v>
      </c>
      <c r="F8" s="84">
        <v>157099.88</v>
      </c>
      <c r="G8" s="85">
        <v>0</v>
      </c>
      <c r="H8" s="58">
        <v>157099.88</v>
      </c>
      <c r="I8" s="59">
        <f t="shared" si="0"/>
        <v>157099.88</v>
      </c>
      <c r="J8" s="60">
        <f t="shared" si="1"/>
        <v>157099.88</v>
      </c>
      <c r="K8" s="60">
        <f t="shared" si="2"/>
        <v>0</v>
      </c>
    </row>
    <row r="9" spans="1:11" ht="12.75" customHeight="1">
      <c r="A9" s="54"/>
      <c r="B9" s="55"/>
      <c r="C9" s="82" t="s">
        <v>65</v>
      </c>
      <c r="D9" s="82" t="s">
        <v>65</v>
      </c>
      <c r="E9" s="83">
        <v>2007</v>
      </c>
      <c r="F9" s="84">
        <v>899168.33</v>
      </c>
      <c r="G9" s="85">
        <v>852533.16</v>
      </c>
      <c r="H9" s="58">
        <v>46635.169999999925</v>
      </c>
      <c r="I9" s="59">
        <f t="shared" si="0"/>
        <v>899168.33</v>
      </c>
      <c r="J9" s="60">
        <f t="shared" si="1"/>
        <v>46635.169999999925</v>
      </c>
      <c r="K9" s="60">
        <f t="shared" si="2"/>
        <v>0</v>
      </c>
    </row>
    <row r="10" spans="1:11" ht="12.75" customHeight="1">
      <c r="A10" s="54"/>
      <c r="B10" s="55"/>
      <c r="C10" s="55"/>
      <c r="D10" s="55"/>
      <c r="E10" s="61"/>
      <c r="F10" s="57"/>
      <c r="G10" s="57"/>
      <c r="H10" s="58"/>
      <c r="I10" s="59">
        <f t="shared" si="0"/>
        <v>0</v>
      </c>
      <c r="J10" s="60">
        <f t="shared" si="1"/>
        <v>0</v>
      </c>
      <c r="K10" s="60">
        <f t="shared" si="2"/>
        <v>0</v>
      </c>
    </row>
    <row r="11" spans="1:11" ht="12.75" customHeight="1">
      <c r="A11" s="62" t="s">
        <v>41</v>
      </c>
      <c r="B11" s="63"/>
      <c r="C11" s="63"/>
      <c r="D11" s="63"/>
      <c r="E11" s="64"/>
      <c r="F11" s="25">
        <f t="shared" ref="F11:K11" si="3">SUM(F5:F10)</f>
        <v>1935676.33</v>
      </c>
      <c r="G11" s="25">
        <f t="shared" si="3"/>
        <v>1121064.29</v>
      </c>
      <c r="H11" s="25">
        <f t="shared" si="3"/>
        <v>472266.17999999993</v>
      </c>
      <c r="I11" s="25">
        <f t="shared" si="3"/>
        <v>1593330.47</v>
      </c>
      <c r="J11" s="25">
        <f t="shared" si="3"/>
        <v>814612.03999999992</v>
      </c>
      <c r="K11" s="25">
        <f t="shared" si="3"/>
        <v>342345.86</v>
      </c>
    </row>
    <row r="12" spans="1:11" ht="12.75" customHeight="1">
      <c r="A12" s="65"/>
      <c r="B12" s="66"/>
      <c r="C12" s="66"/>
      <c r="D12" s="66"/>
      <c r="E12" s="67"/>
      <c r="F12" s="67"/>
      <c r="G12" s="67"/>
      <c r="H12" s="67"/>
    </row>
    <row r="13" spans="1:11" s="70" customFormat="1" ht="12.75" customHeight="1">
      <c r="A13" s="68"/>
      <c r="B13" s="69"/>
      <c r="C13" s="69"/>
      <c r="D13" s="69"/>
      <c r="F13" s="34"/>
      <c r="G13" s="49"/>
      <c r="H13" s="67"/>
    </row>
    <row r="14" spans="1:11" s="70" customFormat="1" ht="12.75" customHeight="1">
      <c r="A14" s="65" t="s">
        <v>42</v>
      </c>
      <c r="B14" s="69"/>
      <c r="C14" s="69"/>
      <c r="D14" s="69"/>
      <c r="F14" s="34"/>
      <c r="G14" s="49"/>
      <c r="H14" s="49"/>
    </row>
    <row r="15" spans="1:11" s="70" customFormat="1" ht="12.75" customHeight="1">
      <c r="A15" s="68"/>
      <c r="B15" s="69"/>
      <c r="C15" s="69"/>
      <c r="D15" s="69"/>
      <c r="F15" s="34"/>
      <c r="G15" s="49"/>
      <c r="H15" s="49"/>
    </row>
    <row r="16" spans="1:11" s="70" customFormat="1" ht="13.5" customHeight="1">
      <c r="A16" s="68"/>
      <c r="B16" s="69"/>
      <c r="C16" s="69"/>
      <c r="D16" s="69"/>
      <c r="F16" s="34"/>
      <c r="G16" s="49"/>
      <c r="H16" s="49"/>
    </row>
    <row r="17" spans="1:5" ht="13.5" customHeight="1">
      <c r="A17" s="71"/>
      <c r="B17" s="72" t="s">
        <v>60</v>
      </c>
      <c r="C17" s="72"/>
      <c r="D17" s="72"/>
      <c r="E17" s="73"/>
    </row>
    <row r="18" spans="1:5" ht="12.75" customHeight="1">
      <c r="A18" s="74"/>
      <c r="B18" s="72"/>
      <c r="C18" s="72"/>
      <c r="D18" s="72"/>
    </row>
    <row r="19" spans="1:5" ht="12.75" customHeight="1">
      <c r="A19" s="74"/>
      <c r="B19" s="72"/>
      <c r="C19" s="72"/>
      <c r="D19" s="72"/>
    </row>
    <row r="20" spans="1:5" ht="12.75" customHeight="1">
      <c r="A20" s="74"/>
      <c r="B20" s="72"/>
      <c r="C20" s="72"/>
      <c r="D20" s="72"/>
    </row>
    <row r="21" spans="1:5" ht="12.75" customHeight="1">
      <c r="A21" s="74"/>
      <c r="B21" s="72"/>
      <c r="C21" s="72"/>
      <c r="D21" s="72"/>
    </row>
    <row r="22" spans="1:5" ht="12.75" customHeight="1">
      <c r="A22" s="74"/>
      <c r="B22" s="72"/>
      <c r="C22" s="72"/>
      <c r="D22" s="72"/>
    </row>
    <row r="23" spans="1:5" ht="12.75" customHeight="1">
      <c r="A23" s="74"/>
      <c r="B23" s="72"/>
      <c r="C23" s="72"/>
      <c r="D23" s="72"/>
    </row>
    <row r="24" spans="1:5" ht="12.75" customHeight="1">
      <c r="A24" s="74"/>
      <c r="B24" s="72"/>
      <c r="C24" s="72"/>
      <c r="D24" s="72"/>
    </row>
  </sheetData>
  <pageMargins left="0.43333333333333335" right="0.2361111111111111" top="0.98402777777777772" bottom="0.98402777777777772" header="0.51180555555555551" footer="0.51180555555555551"/>
  <pageSetup paperSize="8" scale="90" firstPageNumber="0" orientation="landscape" r:id="rId1"/>
  <headerFooter alignWithMargins="0">
    <oddHeader>&amp;L&amp;"Arial,Grassetto"Consuntivo al 31/12/2019
Dettaglio crediti vincolati v/Regione - &amp;A&amp;CImporti in Euro&amp;R&amp;"Arial,Grassetto"Regione Piemonte Assessorato alla Sanità
Azienda 205 - ASL TO5</oddHeader>
    <oddFooter>&amp;RPagina 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="60" zoomScaleNormal="75" workbookViewId="0">
      <selection activeCell="J26" sqref="J26"/>
    </sheetView>
  </sheetViews>
  <sheetFormatPr defaultColWidth="9" defaultRowHeight="12.75" customHeight="1"/>
  <cols>
    <col min="1" max="1" width="11.28515625" customWidth="1"/>
    <col min="2" max="2" width="31.28515625" customWidth="1"/>
    <col min="3" max="3" width="17.28515625" customWidth="1"/>
    <col min="4" max="4" width="40.42578125" customWidth="1"/>
    <col min="5" max="5" width="11.85546875" customWidth="1"/>
    <col min="6" max="6" width="16" style="49" customWidth="1"/>
    <col min="7" max="7" width="15.7109375" style="49" customWidth="1"/>
    <col min="8" max="8" width="14.42578125" style="49" customWidth="1"/>
    <col min="9" max="9" width="14.7109375" customWidth="1"/>
    <col min="10" max="11" width="13.7109375" customWidth="1"/>
  </cols>
  <sheetData>
    <row r="1" spans="1:11" ht="12.75" customHeight="1">
      <c r="A1" s="80" t="s">
        <v>2</v>
      </c>
      <c r="B1" s="80"/>
      <c r="C1" s="81" t="s">
        <v>3</v>
      </c>
      <c r="D1" s="81"/>
      <c r="E1" s="81"/>
      <c r="F1" s="81"/>
      <c r="G1" s="78" t="s">
        <v>4</v>
      </c>
      <c r="H1" s="78"/>
      <c r="I1" s="78"/>
      <c r="J1" s="79" t="s">
        <v>5</v>
      </c>
      <c r="K1" s="79"/>
    </row>
    <row r="2" spans="1:11" ht="52.5" customHeight="1">
      <c r="A2" s="6" t="s">
        <v>6</v>
      </c>
      <c r="B2" s="7" t="s">
        <v>7</v>
      </c>
      <c r="C2" s="8" t="s">
        <v>56</v>
      </c>
      <c r="D2" s="8" t="s">
        <v>57</v>
      </c>
      <c r="E2" s="8" t="s">
        <v>58</v>
      </c>
      <c r="F2" s="8" t="s">
        <v>59</v>
      </c>
      <c r="G2" s="9" t="s">
        <v>9</v>
      </c>
      <c r="H2" s="10" t="s">
        <v>10</v>
      </c>
      <c r="I2" s="10" t="s">
        <v>11</v>
      </c>
      <c r="J2" s="50" t="s">
        <v>12</v>
      </c>
      <c r="K2" s="50" t="s">
        <v>13</v>
      </c>
    </row>
    <row r="3" spans="1:11" ht="12.75" customHeight="1">
      <c r="A3" s="12"/>
      <c r="B3" s="13"/>
      <c r="C3" s="13"/>
      <c r="D3" s="13"/>
      <c r="E3" s="12"/>
      <c r="F3" s="51" t="s">
        <v>14</v>
      </c>
      <c r="G3" s="52" t="s">
        <v>15</v>
      </c>
      <c r="H3" s="52" t="s">
        <v>16</v>
      </c>
      <c r="I3" s="52" t="s">
        <v>17</v>
      </c>
      <c r="J3" s="53" t="s">
        <v>18</v>
      </c>
      <c r="K3" s="53" t="s">
        <v>19</v>
      </c>
    </row>
    <row r="4" spans="1:11" ht="12.75" customHeight="1">
      <c r="A4" s="12"/>
      <c r="B4" s="13"/>
      <c r="C4" s="13"/>
      <c r="D4" s="13"/>
      <c r="E4" s="12"/>
      <c r="F4" s="12"/>
      <c r="G4" s="12"/>
      <c r="H4" s="12"/>
      <c r="I4" s="12"/>
      <c r="J4" s="12"/>
      <c r="K4" s="12"/>
    </row>
    <row r="5" spans="1:11" ht="36" customHeight="1">
      <c r="A5" s="54">
        <v>4500122</v>
      </c>
      <c r="B5" s="55" t="s">
        <v>21</v>
      </c>
      <c r="C5" s="83" t="s">
        <v>70</v>
      </c>
      <c r="D5" s="83" t="s">
        <v>73</v>
      </c>
      <c r="E5" s="83">
        <v>2004</v>
      </c>
      <c r="F5" s="84">
        <v>17819.03</v>
      </c>
      <c r="G5" s="57">
        <v>0</v>
      </c>
      <c r="H5" s="58">
        <v>17819.03</v>
      </c>
      <c r="I5" s="59">
        <f t="shared" ref="I5:I10" si="0">G5+H5</f>
        <v>17819.03</v>
      </c>
      <c r="J5" s="60">
        <f t="shared" ref="J5:J10" si="1">F5-G5</f>
        <v>17819.03</v>
      </c>
      <c r="K5" s="60">
        <f t="shared" ref="K5:K10" si="2">F5-I5</f>
        <v>0</v>
      </c>
    </row>
    <row r="6" spans="1:11" ht="12.75" customHeight="1">
      <c r="A6" s="54"/>
      <c r="B6" s="55"/>
      <c r="C6" s="83" t="s">
        <v>71</v>
      </c>
      <c r="D6" s="83" t="s">
        <v>74</v>
      </c>
      <c r="E6" s="83">
        <v>2006</v>
      </c>
      <c r="F6" s="84">
        <v>330598.86</v>
      </c>
      <c r="G6" s="57">
        <v>0</v>
      </c>
      <c r="H6" s="58">
        <v>330598.86</v>
      </c>
      <c r="I6" s="59">
        <f t="shared" si="0"/>
        <v>330598.86</v>
      </c>
      <c r="J6" s="60">
        <f t="shared" si="1"/>
        <v>330598.86</v>
      </c>
      <c r="K6" s="60">
        <f t="shared" si="2"/>
        <v>0</v>
      </c>
    </row>
    <row r="7" spans="1:11" ht="12.75" customHeight="1">
      <c r="A7" s="54"/>
      <c r="B7" s="55"/>
      <c r="C7" s="83" t="s">
        <v>72</v>
      </c>
      <c r="D7" s="83" t="s">
        <v>72</v>
      </c>
      <c r="E7" s="83">
        <v>2006</v>
      </c>
      <c r="F7" s="84">
        <v>323293.09999999998</v>
      </c>
      <c r="G7" s="57">
        <v>0</v>
      </c>
      <c r="H7" s="58">
        <v>323293.09999999998</v>
      </c>
      <c r="I7" s="59">
        <f t="shared" si="0"/>
        <v>323293.09999999998</v>
      </c>
      <c r="J7" s="60">
        <f t="shared" si="1"/>
        <v>323293.09999999998</v>
      </c>
      <c r="K7" s="60">
        <f t="shared" si="2"/>
        <v>0</v>
      </c>
    </row>
    <row r="8" spans="1:11" ht="12.75" customHeight="1">
      <c r="A8" s="54"/>
      <c r="B8" s="55"/>
      <c r="C8" s="83" t="s">
        <v>75</v>
      </c>
      <c r="D8" s="83" t="s">
        <v>76</v>
      </c>
      <c r="E8" s="83">
        <v>2020</v>
      </c>
      <c r="F8" s="84">
        <v>81308.78</v>
      </c>
      <c r="G8" s="57"/>
      <c r="H8" s="58"/>
      <c r="I8" s="59">
        <f t="shared" si="0"/>
        <v>0</v>
      </c>
      <c r="J8" s="60"/>
      <c r="K8" s="60">
        <f t="shared" si="2"/>
        <v>81308.78</v>
      </c>
    </row>
    <row r="9" spans="1:11" ht="12.75" customHeight="1">
      <c r="A9" s="54"/>
      <c r="B9" s="55"/>
      <c r="C9" s="55"/>
      <c r="D9" s="55"/>
      <c r="E9" s="56"/>
      <c r="F9" s="57"/>
      <c r="G9" s="57"/>
      <c r="H9" s="58"/>
      <c r="I9" s="59">
        <f t="shared" si="0"/>
        <v>0</v>
      </c>
      <c r="J9" s="60">
        <f t="shared" si="1"/>
        <v>0</v>
      </c>
      <c r="K9" s="60">
        <f t="shared" si="2"/>
        <v>0</v>
      </c>
    </row>
    <row r="10" spans="1:11" ht="12.75" customHeight="1">
      <c r="A10" s="54"/>
      <c r="B10" s="55"/>
      <c r="C10" s="55"/>
      <c r="D10" s="55"/>
      <c r="E10" s="61"/>
      <c r="F10" s="57"/>
      <c r="G10" s="57"/>
      <c r="H10" s="58"/>
      <c r="I10" s="59">
        <f t="shared" si="0"/>
        <v>0</v>
      </c>
      <c r="J10" s="60">
        <f t="shared" si="1"/>
        <v>0</v>
      </c>
      <c r="K10" s="60">
        <f t="shared" si="2"/>
        <v>0</v>
      </c>
    </row>
    <row r="11" spans="1:11" ht="12.75" customHeight="1">
      <c r="A11" s="62" t="s">
        <v>41</v>
      </c>
      <c r="B11" s="63"/>
      <c r="C11" s="63"/>
      <c r="D11" s="63"/>
      <c r="E11" s="64"/>
      <c r="F11" s="25">
        <f t="shared" ref="F11:K11" si="3">SUM(F5:F10)</f>
        <v>753019.77</v>
      </c>
      <c r="G11" s="25">
        <f t="shared" si="3"/>
        <v>0</v>
      </c>
      <c r="H11" s="25">
        <f t="shared" si="3"/>
        <v>671710.99</v>
      </c>
      <c r="I11" s="25">
        <f t="shared" si="3"/>
        <v>671710.99</v>
      </c>
      <c r="J11" s="25">
        <f t="shared" si="3"/>
        <v>671710.99</v>
      </c>
      <c r="K11" s="25">
        <f t="shared" si="3"/>
        <v>81308.78</v>
      </c>
    </row>
    <row r="12" spans="1:11" ht="12.75" customHeight="1">
      <c r="A12" s="65"/>
      <c r="B12" s="66"/>
      <c r="C12" s="66"/>
      <c r="D12" s="66"/>
      <c r="E12" s="67"/>
      <c r="F12" s="67"/>
      <c r="G12" s="67"/>
      <c r="H12" s="67"/>
    </row>
    <row r="13" spans="1:11" s="70" customFormat="1" ht="12.75" customHeight="1">
      <c r="A13" s="68"/>
      <c r="B13" s="69"/>
      <c r="C13" s="69"/>
      <c r="D13" s="69"/>
      <c r="F13" s="34"/>
      <c r="G13" s="49"/>
      <c r="H13" s="67"/>
    </row>
    <row r="14" spans="1:11" s="70" customFormat="1" ht="12.75" customHeight="1">
      <c r="A14" s="65" t="s">
        <v>42</v>
      </c>
      <c r="B14" s="69"/>
      <c r="C14" s="69"/>
      <c r="D14" s="69"/>
      <c r="F14" s="34"/>
      <c r="G14" s="49"/>
      <c r="H14" s="49"/>
    </row>
    <row r="15" spans="1:11" s="70" customFormat="1" ht="12.75" customHeight="1">
      <c r="A15" s="68"/>
      <c r="B15" s="69"/>
      <c r="C15" s="69"/>
      <c r="D15" s="69"/>
      <c r="F15" s="34"/>
      <c r="G15" s="49"/>
      <c r="H15" s="49"/>
    </row>
    <row r="16" spans="1:11" s="70" customFormat="1" ht="13.5" customHeight="1">
      <c r="A16" s="68"/>
      <c r="B16" s="69"/>
      <c r="C16" s="69"/>
      <c r="D16" s="69"/>
      <c r="F16" s="34"/>
      <c r="G16" s="49"/>
      <c r="H16" s="49"/>
    </row>
    <row r="17" spans="1:5" ht="13.5" customHeight="1">
      <c r="A17" s="71"/>
      <c r="B17" s="72" t="s">
        <v>60</v>
      </c>
      <c r="C17" s="72"/>
      <c r="D17" s="72"/>
      <c r="E17" s="73"/>
    </row>
    <row r="18" spans="1:5" ht="12.75" customHeight="1">
      <c r="A18" s="74"/>
      <c r="B18" s="72"/>
      <c r="C18" s="72"/>
      <c r="D18" s="72"/>
    </row>
    <row r="19" spans="1:5" ht="12.75" customHeight="1">
      <c r="A19" s="74"/>
      <c r="B19" s="72"/>
      <c r="C19" s="72"/>
      <c r="D19" s="72"/>
    </row>
    <row r="20" spans="1:5" ht="12.75" customHeight="1">
      <c r="A20" s="74"/>
      <c r="B20" s="72"/>
      <c r="C20" s="72"/>
      <c r="D20" s="72"/>
    </row>
    <row r="21" spans="1:5" ht="12.75" customHeight="1">
      <c r="A21" s="74"/>
      <c r="B21" s="72"/>
      <c r="C21" s="72"/>
      <c r="D21" s="72"/>
    </row>
    <row r="22" spans="1:5" ht="12.75" customHeight="1">
      <c r="A22" s="74"/>
      <c r="B22" s="72"/>
      <c r="C22" s="72"/>
      <c r="D22" s="72"/>
    </row>
    <row r="23" spans="1:5" ht="12.75" customHeight="1">
      <c r="A23" s="74"/>
      <c r="B23" s="72"/>
      <c r="C23" s="72"/>
      <c r="D23" s="72"/>
    </row>
    <row r="24" spans="1:5" ht="12.75" customHeight="1">
      <c r="A24" s="74"/>
      <c r="B24" s="72"/>
      <c r="C24" s="72"/>
      <c r="D24" s="72"/>
    </row>
  </sheetData>
  <pageMargins left="0.43333333333333335" right="0.2361111111111111" top="0.98402777777777772" bottom="0.98402777777777772" header="0.51180555555555551" footer="0.51180555555555551"/>
  <pageSetup paperSize="8" scale="90" firstPageNumber="0" orientation="landscape" r:id="rId1"/>
  <headerFooter alignWithMargins="0">
    <oddHeader>&amp;L&amp;"Arial,Grassetto"Consuntivo al 31/12/2020
Dettaglio crediti vincolati v/Regione - &amp;A&amp;CImporti in Euro,00</oddHeader>
    <oddFooter>&amp;RPagina &amp;P di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="60" zoomScaleNormal="75" workbookViewId="0">
      <selection activeCell="J26" sqref="J26"/>
    </sheetView>
  </sheetViews>
  <sheetFormatPr defaultColWidth="9" defaultRowHeight="12.75" customHeight="1"/>
  <cols>
    <col min="1" max="1" width="11.28515625" customWidth="1"/>
    <col min="2" max="2" width="31.28515625" customWidth="1"/>
    <col min="3" max="3" width="17.28515625" customWidth="1"/>
    <col min="4" max="4" width="40.42578125" customWidth="1"/>
    <col min="5" max="5" width="11.85546875" customWidth="1"/>
    <col min="6" max="6" width="16" style="49" customWidth="1"/>
    <col min="7" max="7" width="15.7109375" style="49" customWidth="1"/>
    <col min="8" max="8" width="14.42578125" style="49" customWidth="1"/>
    <col min="9" max="9" width="14.7109375" customWidth="1"/>
    <col min="10" max="11" width="13.7109375" customWidth="1"/>
  </cols>
  <sheetData>
    <row r="1" spans="1:11" ht="12.75" customHeight="1">
      <c r="A1" s="80" t="s">
        <v>2</v>
      </c>
      <c r="B1" s="80"/>
      <c r="C1" s="81" t="s">
        <v>3</v>
      </c>
      <c r="D1" s="81"/>
      <c r="E1" s="81"/>
      <c r="F1" s="81"/>
      <c r="G1" s="78" t="s">
        <v>4</v>
      </c>
      <c r="H1" s="78"/>
      <c r="I1" s="78"/>
      <c r="J1" s="79" t="s">
        <v>5</v>
      </c>
      <c r="K1" s="79"/>
    </row>
    <row r="2" spans="1:11" ht="52.5" customHeight="1">
      <c r="A2" s="6" t="s">
        <v>6</v>
      </c>
      <c r="B2" s="7" t="s">
        <v>7</v>
      </c>
      <c r="C2" s="8" t="s">
        <v>56</v>
      </c>
      <c r="D2" s="8" t="s">
        <v>57</v>
      </c>
      <c r="E2" s="8" t="s">
        <v>58</v>
      </c>
      <c r="F2" s="8" t="s">
        <v>59</v>
      </c>
      <c r="G2" s="9" t="s">
        <v>9</v>
      </c>
      <c r="H2" s="10" t="s">
        <v>10</v>
      </c>
      <c r="I2" s="10" t="s">
        <v>11</v>
      </c>
      <c r="J2" s="50" t="s">
        <v>12</v>
      </c>
      <c r="K2" s="50" t="s">
        <v>13</v>
      </c>
    </row>
    <row r="3" spans="1:11" ht="12.75" customHeight="1">
      <c r="A3" s="12"/>
      <c r="B3" s="13"/>
      <c r="C3" s="13"/>
      <c r="D3" s="13"/>
      <c r="E3" s="12"/>
      <c r="F3" s="51" t="s">
        <v>14</v>
      </c>
      <c r="G3" s="52" t="s">
        <v>15</v>
      </c>
      <c r="H3" s="52" t="s">
        <v>16</v>
      </c>
      <c r="I3" s="52" t="s">
        <v>17</v>
      </c>
      <c r="J3" s="53" t="s">
        <v>18</v>
      </c>
      <c r="K3" s="53" t="s">
        <v>19</v>
      </c>
    </row>
    <row r="4" spans="1:11" ht="12.75" customHeight="1">
      <c r="A4" s="12"/>
      <c r="B4" s="13"/>
      <c r="C4" s="13"/>
      <c r="D4" s="13"/>
      <c r="E4" s="12"/>
      <c r="F4" s="12"/>
      <c r="G4" s="12"/>
      <c r="H4" s="12"/>
      <c r="I4" s="12"/>
      <c r="J4" s="12"/>
      <c r="K4" s="12"/>
    </row>
    <row r="5" spans="1:11" ht="36" customHeight="1">
      <c r="A5" s="54">
        <v>4500123</v>
      </c>
      <c r="B5" s="55" t="s">
        <v>22</v>
      </c>
      <c r="C5" s="55"/>
      <c r="D5" s="55"/>
      <c r="E5" s="56"/>
      <c r="F5" s="57"/>
      <c r="G5" s="57"/>
      <c r="H5" s="58"/>
      <c r="I5" s="59">
        <f t="shared" ref="I5:I10" si="0">G5+H5</f>
        <v>0</v>
      </c>
      <c r="J5" s="60">
        <f t="shared" ref="J5:J10" si="1">F5-G5</f>
        <v>0</v>
      </c>
      <c r="K5" s="60">
        <f t="shared" ref="K5:K10" si="2">F5-I5</f>
        <v>0</v>
      </c>
    </row>
    <row r="6" spans="1:11" ht="12.75" customHeight="1">
      <c r="A6" s="54"/>
      <c r="B6" s="55"/>
      <c r="C6" s="55"/>
      <c r="D6" s="55"/>
      <c r="E6" s="56"/>
      <c r="F6" s="57"/>
      <c r="G6" s="57"/>
      <c r="H6" s="58"/>
      <c r="I6" s="59">
        <f t="shared" si="0"/>
        <v>0</v>
      </c>
      <c r="J6" s="60">
        <f t="shared" si="1"/>
        <v>0</v>
      </c>
      <c r="K6" s="60">
        <f t="shared" si="2"/>
        <v>0</v>
      </c>
    </row>
    <row r="7" spans="1:11" ht="12.75" customHeight="1">
      <c r="A7" s="54"/>
      <c r="B7" s="55"/>
      <c r="C7" s="55"/>
      <c r="D7" s="55"/>
      <c r="E7" s="56"/>
      <c r="F7" s="57"/>
      <c r="G7" s="57"/>
      <c r="H7" s="58"/>
      <c r="I7" s="59">
        <f t="shared" si="0"/>
        <v>0</v>
      </c>
      <c r="J7" s="60">
        <f t="shared" si="1"/>
        <v>0</v>
      </c>
      <c r="K7" s="60">
        <f t="shared" si="2"/>
        <v>0</v>
      </c>
    </row>
    <row r="8" spans="1:11" ht="12.75" customHeight="1">
      <c r="A8" s="54"/>
      <c r="B8" s="55"/>
      <c r="C8" s="55"/>
      <c r="D8" s="55"/>
      <c r="E8" s="56"/>
      <c r="F8" s="57"/>
      <c r="G8" s="57"/>
      <c r="H8" s="58"/>
      <c r="I8" s="59">
        <f t="shared" si="0"/>
        <v>0</v>
      </c>
      <c r="J8" s="60">
        <f t="shared" si="1"/>
        <v>0</v>
      </c>
      <c r="K8" s="60">
        <f t="shared" si="2"/>
        <v>0</v>
      </c>
    </row>
    <row r="9" spans="1:11" ht="12.75" customHeight="1">
      <c r="A9" s="54"/>
      <c r="B9" s="55"/>
      <c r="C9" s="55"/>
      <c r="D9" s="55"/>
      <c r="E9" s="56"/>
      <c r="F9" s="57"/>
      <c r="G9" s="57"/>
      <c r="H9" s="58"/>
      <c r="I9" s="59">
        <f t="shared" si="0"/>
        <v>0</v>
      </c>
      <c r="J9" s="60">
        <f t="shared" si="1"/>
        <v>0</v>
      </c>
      <c r="K9" s="60">
        <f t="shared" si="2"/>
        <v>0</v>
      </c>
    </row>
    <row r="10" spans="1:11" ht="12.75" customHeight="1">
      <c r="A10" s="54"/>
      <c r="B10" s="55"/>
      <c r="C10" s="55"/>
      <c r="D10" s="55"/>
      <c r="E10" s="61"/>
      <c r="F10" s="57"/>
      <c r="G10" s="57"/>
      <c r="H10" s="58"/>
      <c r="I10" s="59">
        <f t="shared" si="0"/>
        <v>0</v>
      </c>
      <c r="J10" s="60">
        <f t="shared" si="1"/>
        <v>0</v>
      </c>
      <c r="K10" s="60">
        <f t="shared" si="2"/>
        <v>0</v>
      </c>
    </row>
    <row r="11" spans="1:11" ht="12.75" customHeight="1">
      <c r="A11" s="62" t="s">
        <v>41</v>
      </c>
      <c r="B11" s="63"/>
      <c r="C11" s="63"/>
      <c r="D11" s="63"/>
      <c r="E11" s="64"/>
      <c r="F11" s="25">
        <f t="shared" ref="F11:K11" si="3">SUM(F5:F10)</f>
        <v>0</v>
      </c>
      <c r="G11" s="25">
        <f t="shared" si="3"/>
        <v>0</v>
      </c>
      <c r="H11" s="25">
        <f t="shared" si="3"/>
        <v>0</v>
      </c>
      <c r="I11" s="25">
        <f t="shared" si="3"/>
        <v>0</v>
      </c>
      <c r="J11" s="25">
        <f t="shared" si="3"/>
        <v>0</v>
      </c>
      <c r="K11" s="25">
        <f t="shared" si="3"/>
        <v>0</v>
      </c>
    </row>
    <row r="12" spans="1:11" ht="12.75" customHeight="1">
      <c r="A12" s="65"/>
      <c r="B12" s="66"/>
      <c r="C12" s="66"/>
      <c r="D12" s="66"/>
      <c r="E12" s="67"/>
      <c r="F12" s="67"/>
      <c r="G12" s="67"/>
      <c r="H12" s="67"/>
    </row>
    <row r="13" spans="1:11" s="70" customFormat="1" ht="12.75" customHeight="1">
      <c r="A13" s="68"/>
      <c r="B13" s="69"/>
      <c r="C13" s="69"/>
      <c r="D13" s="69"/>
      <c r="F13" s="34"/>
      <c r="G13" s="49"/>
      <c r="H13" s="67"/>
    </row>
    <row r="14" spans="1:11" s="70" customFormat="1" ht="12.75" customHeight="1">
      <c r="A14" s="65" t="s">
        <v>42</v>
      </c>
      <c r="B14" s="69"/>
      <c r="C14" s="69"/>
      <c r="D14" s="69"/>
      <c r="F14" s="34"/>
      <c r="G14" s="49"/>
      <c r="H14" s="49"/>
    </row>
    <row r="15" spans="1:11" s="70" customFormat="1" ht="12.75" customHeight="1">
      <c r="A15" s="68"/>
      <c r="B15" s="69"/>
      <c r="C15" s="69"/>
      <c r="D15" s="69"/>
      <c r="F15" s="34"/>
      <c r="G15" s="49"/>
      <c r="H15" s="49"/>
    </row>
    <row r="16" spans="1:11" s="70" customFormat="1" ht="13.5" customHeight="1">
      <c r="A16" s="68"/>
      <c r="B16" s="69"/>
      <c r="C16" s="69"/>
      <c r="D16" s="69"/>
      <c r="F16" s="34"/>
      <c r="G16" s="49"/>
      <c r="H16" s="49"/>
    </row>
    <row r="17" spans="1:5" ht="13.5" customHeight="1">
      <c r="A17" s="71"/>
      <c r="B17" s="72" t="s">
        <v>60</v>
      </c>
      <c r="C17" s="72"/>
      <c r="D17" s="72"/>
      <c r="E17" s="73"/>
    </row>
    <row r="18" spans="1:5" ht="12.75" customHeight="1">
      <c r="A18" s="74"/>
      <c r="B18" s="72"/>
      <c r="C18" s="72"/>
      <c r="D18" s="72"/>
    </row>
    <row r="19" spans="1:5" ht="12.75" customHeight="1">
      <c r="A19" s="74"/>
      <c r="B19" s="72"/>
      <c r="C19" s="72"/>
      <c r="D19" s="72"/>
    </row>
    <row r="20" spans="1:5" ht="12.75" customHeight="1">
      <c r="A20" s="74"/>
      <c r="B20" s="72"/>
      <c r="C20" s="72"/>
      <c r="D20" s="72"/>
    </row>
    <row r="21" spans="1:5" ht="12.75" customHeight="1">
      <c r="A21" s="74"/>
      <c r="B21" s="72"/>
      <c r="C21" s="72"/>
      <c r="D21" s="72"/>
    </row>
    <row r="22" spans="1:5" ht="12.75" customHeight="1">
      <c r="A22" s="74"/>
      <c r="B22" s="72"/>
      <c r="C22" s="72"/>
      <c r="D22" s="72"/>
    </row>
    <row r="23" spans="1:5" ht="12.75" customHeight="1">
      <c r="A23" s="74"/>
      <c r="B23" s="72"/>
      <c r="C23" s="72"/>
      <c r="D23" s="72"/>
    </row>
    <row r="24" spans="1:5" ht="12.75" customHeight="1">
      <c r="A24" s="74"/>
      <c r="B24" s="72"/>
      <c r="C24" s="72"/>
      <c r="D24" s="72"/>
    </row>
  </sheetData>
  <pageMargins left="0.43333333333333335" right="0.2361111111111111" top="0.98402777777777772" bottom="0.98402777777777772" header="0.51180555555555551" footer="0.51180555555555551"/>
  <pageSetup paperSize="8" scale="90" firstPageNumber="0" orientation="landscape" r:id="rId1"/>
  <headerFooter alignWithMargins="0">
    <oddHeader>&amp;L&amp;"Arial,Grassetto"Consuntivo al 31/12/2020
Dettaglio crediti vincolati v/Regione - &amp;A&amp;CImporti in Euro,00</oddHeader>
    <oddFooter>&amp;RPagina &amp;P di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="60" zoomScaleNormal="75" workbookViewId="0">
      <selection activeCell="J26" sqref="J26"/>
    </sheetView>
  </sheetViews>
  <sheetFormatPr defaultColWidth="9" defaultRowHeight="12.75" customHeight="1"/>
  <cols>
    <col min="1" max="1" width="11.28515625" customWidth="1"/>
    <col min="2" max="2" width="31.28515625" customWidth="1"/>
    <col min="3" max="3" width="17.28515625" customWidth="1"/>
    <col min="4" max="4" width="40.42578125" customWidth="1"/>
    <col min="5" max="5" width="11.85546875" customWidth="1"/>
    <col min="6" max="6" width="16" style="49" customWidth="1"/>
    <col min="7" max="7" width="15.7109375" style="49" customWidth="1"/>
    <col min="8" max="8" width="14.42578125" style="49" customWidth="1"/>
    <col min="9" max="9" width="14.7109375" customWidth="1"/>
    <col min="10" max="10" width="15.85546875" bestFit="1" customWidth="1"/>
    <col min="11" max="11" width="13.7109375" customWidth="1"/>
  </cols>
  <sheetData>
    <row r="1" spans="1:11" ht="12.75" customHeight="1">
      <c r="A1" s="80" t="s">
        <v>2</v>
      </c>
      <c r="B1" s="80"/>
      <c r="C1" s="81" t="s">
        <v>3</v>
      </c>
      <c r="D1" s="81"/>
      <c r="E1" s="81"/>
      <c r="F1" s="81"/>
      <c r="G1" s="78" t="s">
        <v>4</v>
      </c>
      <c r="H1" s="78"/>
      <c r="I1" s="78"/>
      <c r="J1" s="79" t="s">
        <v>5</v>
      </c>
      <c r="K1" s="79"/>
    </row>
    <row r="2" spans="1:11" ht="52.5" customHeight="1">
      <c r="A2" s="6" t="s">
        <v>6</v>
      </c>
      <c r="B2" s="7" t="s">
        <v>7</v>
      </c>
      <c r="C2" s="8" t="s">
        <v>56</v>
      </c>
      <c r="D2" s="8" t="s">
        <v>57</v>
      </c>
      <c r="E2" s="8" t="s">
        <v>58</v>
      </c>
      <c r="F2" s="8" t="s">
        <v>59</v>
      </c>
      <c r="G2" s="9" t="s">
        <v>9</v>
      </c>
      <c r="H2" s="10" t="s">
        <v>10</v>
      </c>
      <c r="I2" s="10" t="s">
        <v>11</v>
      </c>
      <c r="J2" s="50" t="s">
        <v>12</v>
      </c>
      <c r="K2" s="50" t="s">
        <v>13</v>
      </c>
    </row>
    <row r="3" spans="1:11" ht="12.75" customHeight="1">
      <c r="A3" s="12"/>
      <c r="B3" s="13"/>
      <c r="C3" s="13"/>
      <c r="D3" s="13"/>
      <c r="E3" s="12"/>
      <c r="F3" s="51" t="s">
        <v>14</v>
      </c>
      <c r="G3" s="52" t="s">
        <v>15</v>
      </c>
      <c r="H3" s="52" t="s">
        <v>16</v>
      </c>
      <c r="I3" s="52" t="s">
        <v>17</v>
      </c>
      <c r="J3" s="53" t="s">
        <v>18</v>
      </c>
      <c r="K3" s="53" t="s">
        <v>19</v>
      </c>
    </row>
    <row r="4" spans="1:11" ht="12.75" customHeight="1">
      <c r="A4" s="12"/>
      <c r="B4" s="13"/>
      <c r="C4" s="13"/>
      <c r="D4" s="13"/>
      <c r="E4" s="12"/>
      <c r="F4" s="12"/>
      <c r="G4" s="12"/>
      <c r="H4" s="12"/>
      <c r="I4" s="12"/>
      <c r="J4" s="12"/>
      <c r="K4" s="12"/>
    </row>
    <row r="5" spans="1:11" ht="36" customHeight="1">
      <c r="A5" s="54">
        <v>4500124</v>
      </c>
      <c r="B5" s="55" t="s">
        <v>23</v>
      </c>
      <c r="C5" s="55"/>
      <c r="D5" s="55"/>
      <c r="E5" s="56"/>
      <c r="F5" s="57"/>
      <c r="G5" s="57"/>
      <c r="H5" s="58"/>
      <c r="I5" s="59">
        <f t="shared" ref="I5:I10" si="0">G5+H5</f>
        <v>0</v>
      </c>
      <c r="J5" s="60">
        <f t="shared" ref="J5:J10" si="1">F5-G5</f>
        <v>0</v>
      </c>
      <c r="K5" s="60">
        <f t="shared" ref="K5:K10" si="2">F5-I5</f>
        <v>0</v>
      </c>
    </row>
    <row r="6" spans="1:11" ht="12.75" customHeight="1">
      <c r="A6" s="54"/>
      <c r="B6" s="55"/>
      <c r="C6" s="86" t="s">
        <v>77</v>
      </c>
      <c r="D6" s="86" t="s">
        <v>77</v>
      </c>
      <c r="E6" s="87">
        <v>2007</v>
      </c>
      <c r="F6" s="88">
        <v>73298.87</v>
      </c>
      <c r="G6" s="57"/>
      <c r="H6" s="58">
        <v>73298.87</v>
      </c>
      <c r="I6" s="59">
        <f t="shared" si="0"/>
        <v>73298.87</v>
      </c>
      <c r="J6" s="60">
        <f t="shared" si="1"/>
        <v>73298.87</v>
      </c>
      <c r="K6" s="60">
        <f t="shared" si="2"/>
        <v>0</v>
      </c>
    </row>
    <row r="7" spans="1:11" ht="12.75" customHeight="1">
      <c r="A7" s="54"/>
      <c r="B7" s="55"/>
      <c r="C7" s="86" t="s">
        <v>78</v>
      </c>
      <c r="D7" s="86" t="s">
        <v>78</v>
      </c>
      <c r="E7" s="87">
        <v>2008</v>
      </c>
      <c r="F7" s="84">
        <v>2000</v>
      </c>
      <c r="G7" s="57"/>
      <c r="H7" s="58">
        <v>2000</v>
      </c>
      <c r="I7" s="59">
        <f t="shared" si="0"/>
        <v>2000</v>
      </c>
      <c r="J7" s="60">
        <f t="shared" si="1"/>
        <v>2000</v>
      </c>
      <c r="K7" s="60">
        <f t="shared" si="2"/>
        <v>0</v>
      </c>
    </row>
    <row r="8" spans="1:11" ht="12.75" customHeight="1">
      <c r="A8" s="54"/>
      <c r="B8" s="55"/>
      <c r="C8" s="83" t="s">
        <v>79</v>
      </c>
      <c r="D8" s="83" t="s">
        <v>79</v>
      </c>
      <c r="E8" s="83">
        <v>2009</v>
      </c>
      <c r="F8" s="84">
        <v>60000</v>
      </c>
      <c r="G8" s="57"/>
      <c r="H8" s="58">
        <v>60000</v>
      </c>
      <c r="I8" s="59">
        <f t="shared" si="0"/>
        <v>60000</v>
      </c>
      <c r="J8" s="60">
        <f t="shared" si="1"/>
        <v>60000</v>
      </c>
      <c r="K8" s="60">
        <f t="shared" si="2"/>
        <v>0</v>
      </c>
    </row>
    <row r="9" spans="1:11" ht="12.75" customHeight="1">
      <c r="A9" s="54"/>
      <c r="B9" s="55"/>
      <c r="C9" s="83" t="s">
        <v>82</v>
      </c>
      <c r="D9" s="83" t="s">
        <v>81</v>
      </c>
      <c r="E9" s="83">
        <v>2006</v>
      </c>
      <c r="F9" s="84">
        <v>930.49</v>
      </c>
      <c r="G9" s="57"/>
      <c r="H9" s="58">
        <v>930.49</v>
      </c>
      <c r="I9" s="59">
        <f t="shared" si="0"/>
        <v>930.49</v>
      </c>
      <c r="J9" s="60">
        <f t="shared" si="1"/>
        <v>930.49</v>
      </c>
      <c r="K9" s="60">
        <f t="shared" si="2"/>
        <v>0</v>
      </c>
    </row>
    <row r="10" spans="1:11" ht="12.75" customHeight="1">
      <c r="A10" s="54"/>
      <c r="B10" s="55"/>
      <c r="C10" s="83" t="s">
        <v>80</v>
      </c>
      <c r="D10" s="83" t="s">
        <v>80</v>
      </c>
      <c r="E10" s="83">
        <v>2007</v>
      </c>
      <c r="F10" s="84">
        <v>87468.81</v>
      </c>
      <c r="G10" s="57"/>
      <c r="H10" s="58">
        <v>87468.81</v>
      </c>
      <c r="I10" s="59">
        <f t="shared" si="0"/>
        <v>87468.81</v>
      </c>
      <c r="J10" s="60">
        <f t="shared" si="1"/>
        <v>87468.81</v>
      </c>
      <c r="K10" s="60">
        <f t="shared" si="2"/>
        <v>0</v>
      </c>
    </row>
    <row r="11" spans="1:11" ht="12.75" customHeight="1">
      <c r="A11" s="62" t="s">
        <v>41</v>
      </c>
      <c r="B11" s="63"/>
      <c r="C11" s="63"/>
      <c r="D11" s="63"/>
      <c r="E11" s="64"/>
      <c r="F11" s="25">
        <f t="shared" ref="F11:K11" si="3">SUM(F5:F10)</f>
        <v>223698.16999999998</v>
      </c>
      <c r="G11" s="25">
        <f t="shared" si="3"/>
        <v>0</v>
      </c>
      <c r="H11" s="25">
        <f t="shared" si="3"/>
        <v>223698.16999999998</v>
      </c>
      <c r="I11" s="25">
        <f t="shared" si="3"/>
        <v>223698.16999999998</v>
      </c>
      <c r="J11" s="25">
        <f t="shared" si="3"/>
        <v>223698.16999999998</v>
      </c>
      <c r="K11" s="25">
        <f t="shared" si="3"/>
        <v>0</v>
      </c>
    </row>
    <row r="12" spans="1:11" ht="12.75" customHeight="1">
      <c r="A12" s="65"/>
      <c r="B12" s="66"/>
      <c r="C12" s="66"/>
      <c r="D12" s="66"/>
      <c r="E12" s="67"/>
      <c r="F12" s="67"/>
      <c r="G12" s="67"/>
      <c r="H12" s="67"/>
    </row>
    <row r="13" spans="1:11" s="70" customFormat="1" ht="12.75" customHeight="1">
      <c r="A13" s="68"/>
      <c r="B13" s="69"/>
      <c r="C13" s="69"/>
      <c r="D13" s="69"/>
      <c r="F13" s="34"/>
      <c r="G13" s="49"/>
      <c r="H13" s="67"/>
    </row>
    <row r="14" spans="1:11" s="70" customFormat="1" ht="12.75" customHeight="1">
      <c r="A14" s="65" t="s">
        <v>42</v>
      </c>
      <c r="B14" s="69"/>
      <c r="C14" s="69"/>
      <c r="D14" s="69"/>
      <c r="F14" s="34"/>
      <c r="G14" s="49"/>
      <c r="H14" s="49"/>
    </row>
    <row r="15" spans="1:11" s="70" customFormat="1" ht="12.75" customHeight="1">
      <c r="A15" s="68"/>
      <c r="B15" s="69"/>
      <c r="C15" s="69"/>
      <c r="D15" s="69"/>
      <c r="F15" s="34"/>
      <c r="G15" s="49"/>
      <c r="H15" s="49"/>
    </row>
    <row r="16" spans="1:11" s="70" customFormat="1" ht="13.5" customHeight="1">
      <c r="A16" s="68"/>
      <c r="B16" s="69"/>
      <c r="C16" s="69"/>
      <c r="D16" s="69"/>
      <c r="F16" s="34"/>
      <c r="G16" s="49"/>
      <c r="H16" s="49"/>
    </row>
    <row r="17" spans="1:5" ht="13.5" customHeight="1">
      <c r="A17" s="71"/>
      <c r="B17" s="72" t="s">
        <v>60</v>
      </c>
      <c r="C17" s="72"/>
      <c r="D17" s="72"/>
      <c r="E17" s="73"/>
    </row>
    <row r="18" spans="1:5" ht="12.75" customHeight="1">
      <c r="A18" s="74"/>
      <c r="B18" s="72"/>
      <c r="C18" s="72"/>
      <c r="D18" s="72"/>
    </row>
    <row r="19" spans="1:5" ht="12.75" customHeight="1">
      <c r="A19" s="74"/>
      <c r="B19" s="72"/>
      <c r="C19" s="72"/>
      <c r="D19" s="72"/>
    </row>
    <row r="20" spans="1:5" ht="12.75" customHeight="1">
      <c r="A20" s="74"/>
      <c r="B20" s="72"/>
      <c r="C20" s="72"/>
      <c r="D20" s="72"/>
    </row>
    <row r="21" spans="1:5" ht="12.75" customHeight="1">
      <c r="A21" s="74"/>
      <c r="B21" s="72"/>
      <c r="C21" s="72"/>
      <c r="D21" s="72"/>
    </row>
    <row r="22" spans="1:5" ht="12.75" customHeight="1">
      <c r="A22" s="74"/>
      <c r="B22" s="72"/>
      <c r="C22" s="72"/>
      <c r="D22" s="72"/>
    </row>
    <row r="23" spans="1:5" ht="12.75" customHeight="1">
      <c r="A23" s="74"/>
      <c r="B23" s="72"/>
      <c r="C23" s="72"/>
      <c r="D23" s="72"/>
    </row>
    <row r="24" spans="1:5" ht="12.75" customHeight="1">
      <c r="A24" s="74"/>
      <c r="B24" s="72"/>
      <c r="C24" s="72"/>
      <c r="D24" s="72"/>
    </row>
  </sheetData>
  <pageMargins left="0.43333333333333335" right="0.2361111111111111" top="0.98402777777777772" bottom="0.98402777777777772" header="0.51180555555555551" footer="0.51180555555555551"/>
  <pageSetup paperSize="8" scale="90" firstPageNumber="0" orientation="landscape" r:id="rId1"/>
  <headerFooter alignWithMargins="0">
    <oddHeader>&amp;L&amp;"Arial,Grassetto"Consuntivo al 31/12/2020
Dettaglio crediti vincolati v/Regione - &amp;A&amp;CImporti in Euro,00</oddHeader>
    <oddFooter>&amp;RPagina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="60" zoomScaleNormal="75" workbookViewId="0">
      <selection activeCell="J26" sqref="J26"/>
    </sheetView>
  </sheetViews>
  <sheetFormatPr defaultColWidth="9" defaultRowHeight="12.75" customHeight="1"/>
  <cols>
    <col min="1" max="1" width="11.28515625" customWidth="1"/>
    <col min="2" max="2" width="31.28515625" customWidth="1"/>
    <col min="3" max="3" width="17.28515625" customWidth="1"/>
    <col min="4" max="4" width="40.42578125" customWidth="1"/>
    <col min="5" max="5" width="11.85546875" customWidth="1"/>
    <col min="6" max="6" width="16" style="49" customWidth="1"/>
    <col min="7" max="7" width="15.7109375" style="49" customWidth="1"/>
    <col min="8" max="8" width="14.42578125" style="49" customWidth="1"/>
    <col min="9" max="9" width="14.7109375" customWidth="1"/>
    <col min="10" max="11" width="13.7109375" customWidth="1"/>
  </cols>
  <sheetData>
    <row r="1" spans="1:11" ht="12.75" customHeight="1">
      <c r="A1" s="80" t="s">
        <v>2</v>
      </c>
      <c r="B1" s="80"/>
      <c r="C1" s="81" t="s">
        <v>3</v>
      </c>
      <c r="D1" s="81"/>
      <c r="E1" s="81"/>
      <c r="F1" s="81"/>
      <c r="G1" s="78" t="s">
        <v>4</v>
      </c>
      <c r="H1" s="78"/>
      <c r="I1" s="78"/>
      <c r="J1" s="79" t="s">
        <v>5</v>
      </c>
      <c r="K1" s="79"/>
    </row>
    <row r="2" spans="1:11" ht="52.5" customHeight="1">
      <c r="A2" s="6" t="s">
        <v>6</v>
      </c>
      <c r="B2" s="7" t="s">
        <v>7</v>
      </c>
      <c r="C2" s="8" t="s">
        <v>56</v>
      </c>
      <c r="D2" s="8" t="s">
        <v>57</v>
      </c>
      <c r="E2" s="8" t="s">
        <v>58</v>
      </c>
      <c r="F2" s="8" t="s">
        <v>59</v>
      </c>
      <c r="G2" s="9" t="s">
        <v>9</v>
      </c>
      <c r="H2" s="10" t="s">
        <v>10</v>
      </c>
      <c r="I2" s="10" t="s">
        <v>11</v>
      </c>
      <c r="J2" s="50" t="s">
        <v>12</v>
      </c>
      <c r="K2" s="50" t="s">
        <v>13</v>
      </c>
    </row>
    <row r="3" spans="1:11" ht="12.75" customHeight="1">
      <c r="A3" s="12"/>
      <c r="B3" s="13"/>
      <c r="C3" s="13"/>
      <c r="D3" s="13"/>
      <c r="E3" s="12"/>
      <c r="F3" s="51" t="s">
        <v>14</v>
      </c>
      <c r="G3" s="52" t="s">
        <v>15</v>
      </c>
      <c r="H3" s="52" t="s">
        <v>16</v>
      </c>
      <c r="I3" s="52" t="s">
        <v>17</v>
      </c>
      <c r="J3" s="53" t="s">
        <v>18</v>
      </c>
      <c r="K3" s="53" t="s">
        <v>19</v>
      </c>
    </row>
    <row r="4" spans="1:11" ht="12.75" customHeight="1">
      <c r="A4" s="12"/>
      <c r="B4" s="13"/>
      <c r="C4" s="13"/>
      <c r="D4" s="13"/>
      <c r="E4" s="12"/>
      <c r="F4" s="12"/>
      <c r="G4" s="12"/>
      <c r="H4" s="12"/>
      <c r="I4" s="12"/>
      <c r="J4" s="12"/>
      <c r="K4" s="12"/>
    </row>
    <row r="5" spans="1:11" ht="24" customHeight="1">
      <c r="A5" s="54">
        <v>4500125</v>
      </c>
      <c r="B5" s="55" t="s">
        <v>24</v>
      </c>
      <c r="C5" s="55"/>
      <c r="D5" s="55"/>
      <c r="E5" s="56"/>
      <c r="F5" s="57"/>
      <c r="G5" s="57"/>
      <c r="H5" s="58"/>
      <c r="I5" s="59">
        <f t="shared" ref="I5:I10" si="0">G5+H5</f>
        <v>0</v>
      </c>
      <c r="J5" s="60">
        <f t="shared" ref="J5:J10" si="1">F5-G5</f>
        <v>0</v>
      </c>
      <c r="K5" s="60">
        <f t="shared" ref="K5:K10" si="2">F5-I5</f>
        <v>0</v>
      </c>
    </row>
    <row r="6" spans="1:11" ht="12.75" customHeight="1">
      <c r="A6" s="54"/>
      <c r="B6" s="55"/>
      <c r="C6" s="55"/>
      <c r="D6" s="55"/>
      <c r="E6" s="56"/>
      <c r="F6" s="57"/>
      <c r="G6" s="57"/>
      <c r="H6" s="58"/>
      <c r="I6" s="59">
        <f t="shared" si="0"/>
        <v>0</v>
      </c>
      <c r="J6" s="60">
        <f t="shared" si="1"/>
        <v>0</v>
      </c>
      <c r="K6" s="60">
        <f t="shared" si="2"/>
        <v>0</v>
      </c>
    </row>
    <row r="7" spans="1:11" ht="12.75" customHeight="1">
      <c r="A7" s="54"/>
      <c r="B7" s="55"/>
      <c r="C7" s="55"/>
      <c r="D7" s="55"/>
      <c r="E7" s="56"/>
      <c r="F7" s="57"/>
      <c r="G7" s="57"/>
      <c r="H7" s="58"/>
      <c r="I7" s="59">
        <f t="shared" si="0"/>
        <v>0</v>
      </c>
      <c r="J7" s="60">
        <f t="shared" si="1"/>
        <v>0</v>
      </c>
      <c r="K7" s="60">
        <f t="shared" si="2"/>
        <v>0</v>
      </c>
    </row>
    <row r="8" spans="1:11" ht="12.75" customHeight="1">
      <c r="A8" s="54"/>
      <c r="B8" s="55"/>
      <c r="C8" s="55"/>
      <c r="D8" s="55"/>
      <c r="E8" s="56"/>
      <c r="F8" s="57"/>
      <c r="G8" s="57"/>
      <c r="H8" s="58"/>
      <c r="I8" s="59">
        <f t="shared" si="0"/>
        <v>0</v>
      </c>
      <c r="J8" s="60">
        <f t="shared" si="1"/>
        <v>0</v>
      </c>
      <c r="K8" s="60">
        <f t="shared" si="2"/>
        <v>0</v>
      </c>
    </row>
    <row r="9" spans="1:11" ht="12.75" customHeight="1">
      <c r="A9" s="54"/>
      <c r="B9" s="55"/>
      <c r="C9" s="55"/>
      <c r="D9" s="55"/>
      <c r="E9" s="56"/>
      <c r="F9" s="57"/>
      <c r="G9" s="57"/>
      <c r="H9" s="58"/>
      <c r="I9" s="59">
        <f t="shared" si="0"/>
        <v>0</v>
      </c>
      <c r="J9" s="60">
        <f t="shared" si="1"/>
        <v>0</v>
      </c>
      <c r="K9" s="60">
        <f t="shared" si="2"/>
        <v>0</v>
      </c>
    </row>
    <row r="10" spans="1:11" ht="12.75" customHeight="1">
      <c r="A10" s="54"/>
      <c r="B10" s="55"/>
      <c r="C10" s="55"/>
      <c r="D10" s="55"/>
      <c r="E10" s="61"/>
      <c r="F10" s="57"/>
      <c r="G10" s="57"/>
      <c r="H10" s="58"/>
      <c r="I10" s="59">
        <f t="shared" si="0"/>
        <v>0</v>
      </c>
      <c r="J10" s="60">
        <f t="shared" si="1"/>
        <v>0</v>
      </c>
      <c r="K10" s="60">
        <f t="shared" si="2"/>
        <v>0</v>
      </c>
    </row>
    <row r="11" spans="1:11" ht="12.75" customHeight="1">
      <c r="A11" s="62" t="s">
        <v>41</v>
      </c>
      <c r="B11" s="63"/>
      <c r="C11" s="63"/>
      <c r="D11" s="63"/>
      <c r="E11" s="64"/>
      <c r="F11" s="25">
        <f t="shared" ref="F11:K11" si="3">SUM(F5:F10)</f>
        <v>0</v>
      </c>
      <c r="G11" s="25">
        <f t="shared" si="3"/>
        <v>0</v>
      </c>
      <c r="H11" s="25">
        <f t="shared" si="3"/>
        <v>0</v>
      </c>
      <c r="I11" s="25">
        <f t="shared" si="3"/>
        <v>0</v>
      </c>
      <c r="J11" s="25">
        <f t="shared" si="3"/>
        <v>0</v>
      </c>
      <c r="K11" s="25">
        <f t="shared" si="3"/>
        <v>0</v>
      </c>
    </row>
    <row r="12" spans="1:11" ht="12.75" customHeight="1">
      <c r="A12" s="65"/>
      <c r="B12" s="66"/>
      <c r="C12" s="66"/>
      <c r="D12" s="66"/>
      <c r="E12" s="67"/>
      <c r="F12" s="67"/>
      <c r="G12" s="67"/>
      <c r="H12" s="67"/>
    </row>
    <row r="13" spans="1:11" s="70" customFormat="1" ht="12.75" customHeight="1">
      <c r="A13" s="68"/>
      <c r="B13" s="69"/>
      <c r="C13" s="69"/>
      <c r="D13" s="69"/>
      <c r="F13" s="34"/>
      <c r="G13" s="49"/>
      <c r="H13" s="67"/>
    </row>
    <row r="14" spans="1:11" s="70" customFormat="1" ht="12.75" customHeight="1">
      <c r="A14" s="65" t="s">
        <v>42</v>
      </c>
      <c r="B14" s="69"/>
      <c r="C14" s="69"/>
      <c r="D14" s="69"/>
      <c r="F14" s="34"/>
      <c r="G14" s="49"/>
      <c r="H14" s="49"/>
    </row>
    <row r="15" spans="1:11" s="70" customFormat="1" ht="12.75" customHeight="1">
      <c r="A15" s="68"/>
      <c r="B15" s="69"/>
      <c r="C15" s="69"/>
      <c r="D15" s="69"/>
      <c r="F15" s="34"/>
      <c r="G15" s="49"/>
      <c r="H15" s="49"/>
    </row>
    <row r="16" spans="1:11" s="70" customFormat="1" ht="13.5" customHeight="1">
      <c r="A16" s="68"/>
      <c r="B16" s="69"/>
      <c r="C16" s="69"/>
      <c r="D16" s="69"/>
      <c r="F16" s="34"/>
      <c r="G16" s="49"/>
      <c r="H16" s="49"/>
    </row>
    <row r="17" spans="1:5" ht="13.5" customHeight="1">
      <c r="A17" s="71"/>
      <c r="B17" s="72" t="s">
        <v>60</v>
      </c>
      <c r="C17" s="72"/>
      <c r="D17" s="72"/>
      <c r="E17" s="73"/>
    </row>
    <row r="18" spans="1:5" ht="12.75" customHeight="1">
      <c r="A18" s="74"/>
      <c r="B18" s="72"/>
      <c r="C18" s="72"/>
      <c r="D18" s="72"/>
    </row>
    <row r="19" spans="1:5" ht="12.75" customHeight="1">
      <c r="A19" s="74"/>
      <c r="B19" s="72"/>
      <c r="C19" s="72"/>
      <c r="D19" s="72"/>
    </row>
    <row r="20" spans="1:5" ht="12.75" customHeight="1">
      <c r="A20" s="74"/>
      <c r="B20" s="72"/>
      <c r="C20" s="72"/>
      <c r="D20" s="72"/>
    </row>
    <row r="21" spans="1:5" ht="12.75" customHeight="1">
      <c r="A21" s="74"/>
      <c r="B21" s="72"/>
      <c r="C21" s="72"/>
      <c r="D21" s="72"/>
    </row>
    <row r="22" spans="1:5" ht="12.75" customHeight="1">
      <c r="A22" s="74"/>
      <c r="B22" s="72"/>
      <c r="C22" s="72"/>
      <c r="D22" s="72"/>
    </row>
    <row r="23" spans="1:5" ht="12.75" customHeight="1">
      <c r="A23" s="74"/>
      <c r="B23" s="72"/>
      <c r="C23" s="72"/>
      <c r="D23" s="72"/>
    </row>
    <row r="24" spans="1:5" ht="12.75" customHeight="1">
      <c r="A24" s="74"/>
      <c r="B24" s="72"/>
      <c r="C24" s="72"/>
      <c r="D24" s="72"/>
    </row>
  </sheetData>
  <pageMargins left="0.43333333333333335" right="0.2361111111111111" top="0.98402777777777772" bottom="0.98402777777777772" header="0.51180555555555551" footer="0.51180555555555551"/>
  <pageSetup paperSize="8" scale="90" firstPageNumber="0" orientation="landscape" r:id="rId1"/>
  <headerFooter alignWithMargins="0">
    <oddHeader>&amp;L&amp;"Arial,Grassetto"Consuntivo al 31/12/2020
Dettaglio crediti vincolati v/Regione - &amp;A&amp;CImporti in Euro,00</oddHeader>
    <oddFooter>&amp;RPagina &amp;P di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="60" zoomScaleNormal="75" workbookViewId="0">
      <selection activeCell="J26" sqref="J26"/>
    </sheetView>
  </sheetViews>
  <sheetFormatPr defaultColWidth="9" defaultRowHeight="12.75" customHeight="1"/>
  <cols>
    <col min="1" max="1" width="11.28515625" customWidth="1"/>
    <col min="2" max="2" width="31.28515625" customWidth="1"/>
    <col min="3" max="3" width="17.28515625" customWidth="1"/>
    <col min="4" max="4" width="40.42578125" customWidth="1"/>
    <col min="5" max="5" width="11.85546875" customWidth="1"/>
    <col min="6" max="6" width="16" style="49" customWidth="1"/>
    <col min="7" max="7" width="15.7109375" style="49" customWidth="1"/>
    <col min="8" max="8" width="14.42578125" style="49" customWidth="1"/>
    <col min="9" max="9" width="14.7109375" customWidth="1"/>
    <col min="10" max="11" width="13.7109375" customWidth="1"/>
  </cols>
  <sheetData>
    <row r="1" spans="1:11" ht="12.75" customHeight="1">
      <c r="A1" s="80" t="s">
        <v>2</v>
      </c>
      <c r="B1" s="80"/>
      <c r="C1" s="81" t="s">
        <v>3</v>
      </c>
      <c r="D1" s="81"/>
      <c r="E1" s="81"/>
      <c r="F1" s="81"/>
      <c r="G1" s="78" t="s">
        <v>4</v>
      </c>
      <c r="H1" s="78"/>
      <c r="I1" s="78"/>
      <c r="J1" s="79" t="s">
        <v>5</v>
      </c>
      <c r="K1" s="79"/>
    </row>
    <row r="2" spans="1:11" ht="52.5" customHeight="1">
      <c r="A2" s="6" t="s">
        <v>6</v>
      </c>
      <c r="B2" s="7" t="s">
        <v>7</v>
      </c>
      <c r="C2" s="8" t="s">
        <v>56</v>
      </c>
      <c r="D2" s="8" t="s">
        <v>57</v>
      </c>
      <c r="E2" s="8" t="s">
        <v>58</v>
      </c>
      <c r="F2" s="8" t="s">
        <v>59</v>
      </c>
      <c r="G2" s="9" t="s">
        <v>9</v>
      </c>
      <c r="H2" s="10" t="s">
        <v>10</v>
      </c>
      <c r="I2" s="10" t="s">
        <v>11</v>
      </c>
      <c r="J2" s="50" t="s">
        <v>12</v>
      </c>
      <c r="K2" s="50" t="s">
        <v>13</v>
      </c>
    </row>
    <row r="3" spans="1:11" ht="12.75" customHeight="1">
      <c r="A3" s="12"/>
      <c r="B3" s="13"/>
      <c r="C3" s="13"/>
      <c r="D3" s="13"/>
      <c r="E3" s="12"/>
      <c r="F3" s="51" t="s">
        <v>14</v>
      </c>
      <c r="G3" s="52" t="s">
        <v>15</v>
      </c>
      <c r="H3" s="52" t="s">
        <v>16</v>
      </c>
      <c r="I3" s="52" t="s">
        <v>17</v>
      </c>
      <c r="J3" s="53" t="s">
        <v>18</v>
      </c>
      <c r="K3" s="53" t="s">
        <v>19</v>
      </c>
    </row>
    <row r="4" spans="1:11" ht="12.75" customHeight="1">
      <c r="A4" s="12"/>
      <c r="B4" s="13"/>
      <c r="C4" s="13"/>
      <c r="D4" s="13"/>
      <c r="E4" s="12"/>
      <c r="F4" s="12"/>
      <c r="G4" s="12"/>
      <c r="H4" s="12"/>
      <c r="I4" s="12"/>
      <c r="J4" s="12"/>
      <c r="K4" s="12"/>
    </row>
    <row r="5" spans="1:11" ht="24" customHeight="1">
      <c r="A5" s="54">
        <v>4500126</v>
      </c>
      <c r="B5" s="55" t="s">
        <v>25</v>
      </c>
      <c r="C5" s="55"/>
      <c r="D5" s="55"/>
      <c r="E5" s="56"/>
      <c r="F5" s="57"/>
      <c r="G5" s="57"/>
      <c r="H5" s="58"/>
      <c r="I5" s="59">
        <f t="shared" ref="I5:I10" si="0">G5+H5</f>
        <v>0</v>
      </c>
      <c r="J5" s="60">
        <f t="shared" ref="J5:J10" si="1">F5-G5</f>
        <v>0</v>
      </c>
      <c r="K5" s="60">
        <f t="shared" ref="K5:K10" si="2">F5-I5</f>
        <v>0</v>
      </c>
    </row>
    <row r="6" spans="1:11" ht="12.75" customHeight="1">
      <c r="A6" s="54"/>
      <c r="B6" s="55"/>
      <c r="C6" s="55"/>
      <c r="D6" s="55"/>
      <c r="E6" s="56"/>
      <c r="F6" s="57"/>
      <c r="G6" s="57"/>
      <c r="H6" s="58"/>
      <c r="I6" s="59">
        <f t="shared" si="0"/>
        <v>0</v>
      </c>
      <c r="J6" s="60">
        <f t="shared" si="1"/>
        <v>0</v>
      </c>
      <c r="K6" s="60">
        <f t="shared" si="2"/>
        <v>0</v>
      </c>
    </row>
    <row r="7" spans="1:11" ht="12.75" customHeight="1">
      <c r="A7" s="54"/>
      <c r="B7" s="55"/>
      <c r="C7" s="55"/>
      <c r="D7" s="55"/>
      <c r="E7" s="56"/>
      <c r="F7" s="57"/>
      <c r="G7" s="57"/>
      <c r="H7" s="58"/>
      <c r="I7" s="59">
        <f t="shared" si="0"/>
        <v>0</v>
      </c>
      <c r="J7" s="60">
        <f t="shared" si="1"/>
        <v>0</v>
      </c>
      <c r="K7" s="60">
        <f t="shared" si="2"/>
        <v>0</v>
      </c>
    </row>
    <row r="8" spans="1:11" ht="12.75" customHeight="1">
      <c r="A8" s="54"/>
      <c r="B8" s="55"/>
      <c r="C8" s="55"/>
      <c r="D8" s="55"/>
      <c r="E8" s="56"/>
      <c r="F8" s="57"/>
      <c r="G8" s="57"/>
      <c r="H8" s="58"/>
      <c r="I8" s="59">
        <f t="shared" si="0"/>
        <v>0</v>
      </c>
      <c r="J8" s="60">
        <f t="shared" si="1"/>
        <v>0</v>
      </c>
      <c r="K8" s="60">
        <f t="shared" si="2"/>
        <v>0</v>
      </c>
    </row>
    <row r="9" spans="1:11" ht="12.75" customHeight="1">
      <c r="A9" s="54"/>
      <c r="B9" s="55"/>
      <c r="C9" s="55"/>
      <c r="D9" s="55"/>
      <c r="E9" s="56"/>
      <c r="F9" s="57"/>
      <c r="G9" s="57"/>
      <c r="H9" s="58"/>
      <c r="I9" s="59">
        <f t="shared" si="0"/>
        <v>0</v>
      </c>
      <c r="J9" s="60">
        <f t="shared" si="1"/>
        <v>0</v>
      </c>
      <c r="K9" s="60">
        <f t="shared" si="2"/>
        <v>0</v>
      </c>
    </row>
    <row r="10" spans="1:11" ht="12.75" customHeight="1">
      <c r="A10" s="54"/>
      <c r="B10" s="55"/>
      <c r="C10" s="55"/>
      <c r="D10" s="55"/>
      <c r="E10" s="61"/>
      <c r="F10" s="57"/>
      <c r="G10" s="57"/>
      <c r="H10" s="58"/>
      <c r="I10" s="59">
        <f t="shared" si="0"/>
        <v>0</v>
      </c>
      <c r="J10" s="60">
        <f t="shared" si="1"/>
        <v>0</v>
      </c>
      <c r="K10" s="60">
        <f t="shared" si="2"/>
        <v>0</v>
      </c>
    </row>
    <row r="11" spans="1:11" ht="12.75" customHeight="1">
      <c r="A11" s="62" t="s">
        <v>41</v>
      </c>
      <c r="B11" s="63"/>
      <c r="C11" s="63"/>
      <c r="D11" s="63"/>
      <c r="E11" s="64"/>
      <c r="F11" s="25">
        <f t="shared" ref="F11:K11" si="3">SUM(F5:F10)</f>
        <v>0</v>
      </c>
      <c r="G11" s="25">
        <f t="shared" si="3"/>
        <v>0</v>
      </c>
      <c r="H11" s="25">
        <f t="shared" si="3"/>
        <v>0</v>
      </c>
      <c r="I11" s="25">
        <f t="shared" si="3"/>
        <v>0</v>
      </c>
      <c r="J11" s="25">
        <f t="shared" si="3"/>
        <v>0</v>
      </c>
      <c r="K11" s="25">
        <f t="shared" si="3"/>
        <v>0</v>
      </c>
    </row>
    <row r="12" spans="1:11" ht="12.75" customHeight="1">
      <c r="A12" s="65"/>
      <c r="B12" s="66"/>
      <c r="C12" s="66"/>
      <c r="D12" s="66"/>
      <c r="E12" s="67"/>
      <c r="F12" s="67"/>
      <c r="G12" s="67"/>
      <c r="H12" s="67"/>
    </row>
    <row r="13" spans="1:11" s="70" customFormat="1" ht="12.75" customHeight="1">
      <c r="A13" s="68"/>
      <c r="B13" s="69"/>
      <c r="C13" s="69"/>
      <c r="D13" s="69"/>
      <c r="F13" s="34"/>
      <c r="G13" s="49"/>
      <c r="H13" s="67"/>
    </row>
    <row r="14" spans="1:11" s="70" customFormat="1" ht="12.75" customHeight="1">
      <c r="A14" s="65" t="s">
        <v>42</v>
      </c>
      <c r="B14" s="69"/>
      <c r="C14" s="69"/>
      <c r="D14" s="69"/>
      <c r="F14" s="34"/>
      <c r="G14" s="49"/>
      <c r="H14" s="49"/>
    </row>
    <row r="15" spans="1:11" s="70" customFormat="1" ht="12.75" customHeight="1">
      <c r="A15" s="68"/>
      <c r="B15" s="69"/>
      <c r="C15" s="69"/>
      <c r="D15" s="69"/>
      <c r="F15" s="34"/>
      <c r="G15" s="49"/>
      <c r="H15" s="49"/>
    </row>
    <row r="16" spans="1:11" s="70" customFormat="1" ht="13.5" customHeight="1">
      <c r="A16" s="68"/>
      <c r="B16" s="69"/>
      <c r="C16" s="69"/>
      <c r="D16" s="69"/>
      <c r="F16" s="34"/>
      <c r="G16" s="49"/>
      <c r="H16" s="49"/>
    </row>
    <row r="17" spans="1:5" ht="13.5" customHeight="1">
      <c r="A17" s="71"/>
      <c r="B17" s="72" t="s">
        <v>60</v>
      </c>
      <c r="C17" s="72"/>
      <c r="D17" s="72"/>
      <c r="E17" s="73"/>
    </row>
    <row r="18" spans="1:5" ht="12.75" customHeight="1">
      <c r="A18" s="74"/>
      <c r="B18" s="72"/>
      <c r="C18" s="72"/>
      <c r="D18" s="72"/>
    </row>
    <row r="19" spans="1:5" ht="12.75" customHeight="1">
      <c r="A19" s="74"/>
      <c r="B19" s="72"/>
      <c r="C19" s="72"/>
      <c r="D19" s="72"/>
    </row>
    <row r="20" spans="1:5" ht="12.75" customHeight="1">
      <c r="A20" s="74"/>
      <c r="B20" s="72"/>
      <c r="C20" s="72"/>
      <c r="D20" s="72"/>
    </row>
    <row r="21" spans="1:5" ht="12.75" customHeight="1">
      <c r="A21" s="74"/>
      <c r="B21" s="72"/>
      <c r="C21" s="72"/>
      <c r="D21" s="72"/>
    </row>
    <row r="22" spans="1:5" ht="12.75" customHeight="1">
      <c r="A22" s="74"/>
      <c r="B22" s="72"/>
      <c r="C22" s="72"/>
      <c r="D22" s="72"/>
    </row>
    <row r="23" spans="1:5" ht="12.75" customHeight="1">
      <c r="A23" s="74"/>
      <c r="B23" s="72"/>
      <c r="C23" s="72"/>
      <c r="D23" s="72"/>
    </row>
    <row r="24" spans="1:5" ht="12.75" customHeight="1">
      <c r="A24" s="74"/>
      <c r="B24" s="72"/>
      <c r="C24" s="72"/>
      <c r="D24" s="72"/>
    </row>
  </sheetData>
  <pageMargins left="0.43333333333333335" right="0.2361111111111111" top="0.98402777777777772" bottom="0.98402777777777772" header="0.51180555555555551" footer="0.51180555555555551"/>
  <pageSetup paperSize="8" scale="90" firstPageNumber="0" orientation="landscape" r:id="rId1"/>
  <headerFooter alignWithMargins="0">
    <oddHeader>&amp;L&amp;"Arial,Grassetto"Consuntivo al 31/12/2020
Dettaglio crediti vincolati v/Regione - &amp;A&amp;CImporti in Euro,00</oddHeader>
    <oddFooter>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24</vt:i4>
      </vt:variant>
      <vt:variant>
        <vt:lpstr>Intervalli denominati</vt:lpstr>
      </vt:variant>
      <vt:variant>
        <vt:i4>24</vt:i4>
      </vt:variant>
    </vt:vector>
  </HeadingPairs>
  <TitlesOfParts>
    <vt:vector size="48" baseType="lpstr">
      <vt:lpstr>Riepilogo</vt:lpstr>
      <vt:lpstr>4500103</vt:lpstr>
      <vt:lpstr>4500....</vt:lpstr>
      <vt:lpstr>4500121</vt:lpstr>
      <vt:lpstr>4500122</vt:lpstr>
      <vt:lpstr>4500123</vt:lpstr>
      <vt:lpstr>4500124</vt:lpstr>
      <vt:lpstr>4500125</vt:lpstr>
      <vt:lpstr>4500126</vt:lpstr>
      <vt:lpstr>4500127</vt:lpstr>
      <vt:lpstr>4500128</vt:lpstr>
      <vt:lpstr>4500129</vt:lpstr>
      <vt:lpstr>4500141</vt:lpstr>
      <vt:lpstr>4500142</vt:lpstr>
      <vt:lpstr>4500164</vt:lpstr>
      <vt:lpstr>4500165</vt:lpstr>
      <vt:lpstr>4500168</vt:lpstr>
      <vt:lpstr>4500171</vt:lpstr>
      <vt:lpstr>4700301</vt:lpstr>
      <vt:lpstr>4700311</vt:lpstr>
      <vt:lpstr>4860102</vt:lpstr>
      <vt:lpstr>4860105</vt:lpstr>
      <vt:lpstr>4860106</vt:lpstr>
      <vt:lpstr>4860107</vt:lpstr>
      <vt:lpstr>'4500....'!Area_stampa</vt:lpstr>
      <vt:lpstr>'4500103'!Area_stampa</vt:lpstr>
      <vt:lpstr>'4500121'!Area_stampa</vt:lpstr>
      <vt:lpstr>'4500122'!Area_stampa</vt:lpstr>
      <vt:lpstr>'4500123'!Area_stampa</vt:lpstr>
      <vt:lpstr>'4500124'!Area_stampa</vt:lpstr>
      <vt:lpstr>'4500125'!Area_stampa</vt:lpstr>
      <vt:lpstr>'4500126'!Area_stampa</vt:lpstr>
      <vt:lpstr>'4500127'!Area_stampa</vt:lpstr>
      <vt:lpstr>'4500128'!Area_stampa</vt:lpstr>
      <vt:lpstr>'4500129'!Area_stampa</vt:lpstr>
      <vt:lpstr>'4500141'!Area_stampa</vt:lpstr>
      <vt:lpstr>'4500142'!Area_stampa</vt:lpstr>
      <vt:lpstr>'4500164'!Area_stampa</vt:lpstr>
      <vt:lpstr>'4500165'!Area_stampa</vt:lpstr>
      <vt:lpstr>'4500168'!Area_stampa</vt:lpstr>
      <vt:lpstr>'4500171'!Area_stampa</vt:lpstr>
      <vt:lpstr>'4700301'!Area_stampa</vt:lpstr>
      <vt:lpstr>'4700311'!Area_stampa</vt:lpstr>
      <vt:lpstr>'4860102'!Area_stampa</vt:lpstr>
      <vt:lpstr>'4860105'!Area_stampa</vt:lpstr>
      <vt:lpstr>'4860106'!Area_stampa</vt:lpstr>
      <vt:lpstr>'4860107'!Area_stampa</vt:lpstr>
      <vt:lpstr>Riepilogo!Area_stampa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Marilena Renna</dc:creator>
  <cp:lastModifiedBy>Fara Giovanni</cp:lastModifiedBy>
  <cp:lastPrinted>2021-08-05T10:42:33Z</cp:lastPrinted>
  <dcterms:created xsi:type="dcterms:W3CDTF">2021-06-03T13:18:17Z</dcterms:created>
  <dcterms:modified xsi:type="dcterms:W3CDTF">2021-08-05T10:42:48Z</dcterms:modified>
</cp:coreProperties>
</file>